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drawings/drawing58.xml" ContentType="application/vnd.openxmlformats-officedocument.drawing+xml"/>
  <Override PartName="/xl/drawings/drawing59.xml" ContentType="application/vnd.openxmlformats-officedocument.drawing+xml"/>
  <Override PartName="/xl/drawings/drawing60.xml" ContentType="application/vnd.openxmlformats-officedocument.drawing+xml"/>
  <Override PartName="/xl/drawings/drawing61.xml" ContentType="application/vnd.openxmlformats-officedocument.drawing+xml"/>
  <Override PartName="/xl/drawings/drawing62.xml" ContentType="application/vnd.openxmlformats-officedocument.drawing+xml"/>
  <Override PartName="/xl/drawings/drawing63.xml" ContentType="application/vnd.openxmlformats-officedocument.drawing+xml"/>
  <Override PartName="/xl/drawings/drawing64.xml" ContentType="application/vnd.openxmlformats-officedocument.drawing+xml"/>
  <Override PartName="/xl/drawings/drawing65.xml" ContentType="application/vnd.openxmlformats-officedocument.drawing+xml"/>
  <Override PartName="/xl/drawings/drawing66.xml" ContentType="application/vnd.openxmlformats-officedocument.drawing+xml"/>
  <Override PartName="/xl/drawings/drawing67.xml" ContentType="application/vnd.openxmlformats-officedocument.drawing+xml"/>
  <Override PartName="/xl/drawings/drawing68.xml" ContentType="application/vnd.openxmlformats-officedocument.drawing+xml"/>
  <Override PartName="/xl/drawings/drawing69.xml" ContentType="application/vnd.openxmlformats-officedocument.drawing+xml"/>
  <Override PartName="/xl/drawings/drawing70.xml" ContentType="application/vnd.openxmlformats-officedocument.drawing+xml"/>
  <Override PartName="/xl/drawings/drawing7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 tabRatio="879" firstSheet="37" activeTab="43"/>
  </bookViews>
  <sheets>
    <sheet name="БЭБИ скорость Д" sheetId="1" r:id="rId1"/>
    <sheet name="Дети-1 скорость Д" sheetId="70" r:id="rId2"/>
    <sheet name="Дети-1 скорость М" sheetId="20" r:id="rId3"/>
    <sheet name="Дети-2 скорость Д" sheetId="12" r:id="rId4"/>
    <sheet name="Дети-2 скорость М" sheetId="31" r:id="rId5"/>
    <sheet name="Юниоры скорость Д" sheetId="37" r:id="rId6"/>
    <sheet name="Взрослые скорость Ж" sheetId="44" r:id="rId7"/>
    <sheet name="Взрослые скорость М" sheetId="50" r:id="rId8"/>
    <sheet name="БЭБИ выносливость Д" sheetId="2" r:id="rId9"/>
    <sheet name="Дети-1 выносливость Д" sheetId="13" r:id="rId10"/>
    <sheet name="Дети-1 выносливость М" sheetId="21" r:id="rId11"/>
    <sheet name="Дети-2 выносливость Д" sheetId="25" r:id="rId12"/>
    <sheet name="Дети-2 выносливость М" sheetId="32" r:id="rId13"/>
    <sheet name="Юниоры выносливось Д" sheetId="38" r:id="rId14"/>
    <sheet name="Взрослые выносливось Ж" sheetId="45" r:id="rId15"/>
    <sheet name="Взрослые выносливость М" sheetId="51" r:id="rId16"/>
    <sheet name="БЭБИ сила Д" sheetId="3" r:id="rId17"/>
    <sheet name="Дети-1 сила Д" sheetId="14" r:id="rId18"/>
    <sheet name="Дети-1 сила М" sheetId="22" r:id="rId19"/>
    <sheet name="Дети-2 сила Д" sheetId="26" r:id="rId20"/>
    <sheet name="Дети-2 сила М" sheetId="33" r:id="rId21"/>
    <sheet name="Юниоры сила Д" sheetId="39" r:id="rId22"/>
    <sheet name="Взрослые сила Ж" sheetId="46" r:id="rId23"/>
    <sheet name="Взрослые сила М" sheetId="52" r:id="rId24"/>
    <sheet name="БЭБИ сила тройной Д" sheetId="8" r:id="rId25"/>
    <sheet name="БЭБИ Общий зачет Д" sheetId="4" r:id="rId26"/>
    <sheet name="БЭБИ 2х30" sheetId="6" r:id="rId27"/>
    <sheet name="БЭБИ дабл 4х30" sheetId="11" r:id="rId28"/>
    <sheet name="БЭБИ фристайл соло Д" sheetId="7" r:id="rId29"/>
    <sheet name="БЭБИ дабл фристайл соло М" sheetId="10" r:id="rId30"/>
    <sheet name="Дети-1 сила тройной Д" sheetId="15" r:id="rId31"/>
    <sheet name="Дети-1 Общий зачет Д" sheetId="16" r:id="rId32"/>
    <sheet name="Дети-1 Общий зачет М" sheetId="23" r:id="rId33"/>
    <sheet name="Дети-1 2х30" sheetId="5" r:id="rId34"/>
    <sheet name="Дети-1 4х30" sheetId="61" r:id="rId35"/>
    <sheet name="Дети-1 дабл 4х30" sheetId="19" r:id="rId36"/>
    <sheet name="Дети-1 фристайл соло Д" sheetId="17" r:id="rId37"/>
    <sheet name="Дети-1 фристайл соло М" sheetId="24" r:id="rId38"/>
    <sheet name="Дети-1 фристайл пары" sheetId="56" r:id="rId39"/>
    <sheet name="Дети-2 сила тройной Д" sheetId="28" r:id="rId40"/>
    <sheet name="Дети-2 Общий зачет Д" sheetId="27" r:id="rId41"/>
    <sheet name="Дети-2 Общий зачет М" sheetId="34" r:id="rId42"/>
    <sheet name="Дети-2 2х30" sheetId="30" r:id="rId43"/>
    <sheet name="Дети-2 фристайл соло Ж" sheetId="60" r:id="rId44"/>
    <sheet name="Дети-2 фристайл соло М" sheetId="35" r:id="rId45"/>
    <sheet name="Дети-2 фристайл пары" sheetId="36" r:id="rId46"/>
    <sheet name="Дети шоу соло Д" sheetId="74" r:id="rId47"/>
    <sheet name="Дети-2 шоу соло Д" sheetId="29" r:id="rId48"/>
    <sheet name="Дети-2 шоу команд" sheetId="66" r:id="rId49"/>
    <sheet name="Дети-2 фристайл команда" sheetId="71" r:id="rId50"/>
    <sheet name="Дети-2 дабл фристайл соло Д" sheetId="18" r:id="rId51"/>
    <sheet name="Дети-2 дабл фристайл команда" sheetId="72" r:id="rId52"/>
    <sheet name="Юниоры сила тройной Д" sheetId="41" r:id="rId53"/>
    <sheet name="Юниоры Общий зачет Д" sheetId="40" r:id="rId54"/>
    <sheet name="Юниоры 2х30" sheetId="43" r:id="rId55"/>
    <sheet name="Юниоры 4х30" sheetId="58" r:id="rId56"/>
    <sheet name="Юниоры дабл 4х30" sheetId="59" r:id="rId57"/>
    <sheet name="Юниоры фристайл соло Д" sheetId="42" r:id="rId58"/>
    <sheet name="Юниоры фристайл пары" sheetId="68" r:id="rId59"/>
    <sheet name="Взрослые сила тройной Ж" sheetId="47" r:id="rId60"/>
    <sheet name="Взрослые Общий зачет Ж" sheetId="48" r:id="rId61"/>
    <sheet name="Взрослые сила тройной М" sheetId="53" r:id="rId62"/>
    <sheet name="Взрослые Общий зачет М" sheetId="54" r:id="rId63"/>
    <sheet name="Смешанные 2х30" sheetId="57" r:id="rId64"/>
    <sheet name="Смешанные 4х30" sheetId="62" r:id="rId65"/>
    <sheet name="Взрослые дабл 4х30" sheetId="63" r:id="rId66"/>
    <sheet name="Взрослые фристайл соло Ж" sheetId="49" r:id="rId67"/>
    <sheet name="Взрослые шоу соло" sheetId="73" r:id="rId68"/>
    <sheet name="Взрослые фристайл соло М" sheetId="55" r:id="rId69"/>
    <sheet name="Взрослые фристайл пары" sheetId="69" r:id="rId70"/>
    <sheet name="Взрослые шоу команд" sheetId="67" r:id="rId7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74" l="1"/>
  <c r="H39" i="74"/>
  <c r="H38" i="74"/>
  <c r="H37" i="74"/>
  <c r="H36" i="74"/>
  <c r="H35" i="74"/>
  <c r="H34" i="74"/>
  <c r="H33" i="74"/>
  <c r="H32" i="74"/>
  <c r="H30" i="74"/>
  <c r="O40" i="60"/>
  <c r="O31" i="68"/>
  <c r="O32" i="68"/>
  <c r="O33" i="68"/>
  <c r="O34" i="68"/>
  <c r="O30" i="68"/>
  <c r="P30" i="55"/>
  <c r="O31" i="69"/>
  <c r="O32" i="69"/>
  <c r="O33" i="69"/>
  <c r="O34" i="69"/>
  <c r="O30" i="69"/>
  <c r="P35" i="55"/>
  <c r="O31" i="55"/>
  <c r="O32" i="55"/>
  <c r="O33" i="55"/>
  <c r="O34" i="55"/>
  <c r="O35" i="55"/>
  <c r="O36" i="55"/>
  <c r="O37" i="55"/>
  <c r="O38" i="55"/>
  <c r="O39" i="55"/>
  <c r="O30" i="55"/>
  <c r="O31" i="49"/>
  <c r="O32" i="49"/>
  <c r="O33" i="49"/>
  <c r="O34" i="49"/>
  <c r="O30" i="49"/>
  <c r="H34" i="73"/>
  <c r="H33" i="73"/>
  <c r="H32" i="73"/>
  <c r="H31" i="73"/>
  <c r="H30" i="73"/>
  <c r="O31" i="72"/>
  <c r="O32" i="72"/>
  <c r="O33" i="72"/>
  <c r="O34" i="72"/>
  <c r="O30" i="72"/>
  <c r="P30" i="56"/>
  <c r="O36" i="7"/>
  <c r="O37" i="7"/>
  <c r="O38" i="7"/>
  <c r="O39" i="7"/>
  <c r="O30" i="7"/>
  <c r="O31" i="7"/>
  <c r="O32" i="7"/>
  <c r="O33" i="7"/>
  <c r="O34" i="7"/>
  <c r="O40" i="7"/>
  <c r="O41" i="7"/>
  <c r="O42" i="7"/>
  <c r="O43" i="7"/>
  <c r="O44" i="7"/>
  <c r="O45" i="7"/>
  <c r="O46" i="7"/>
  <c r="O47" i="7"/>
  <c r="O48" i="7"/>
  <c r="O49" i="7"/>
  <c r="O50" i="7"/>
  <c r="O51" i="7"/>
  <c r="O52" i="7"/>
  <c r="O53" i="7"/>
  <c r="O54" i="7"/>
  <c r="O55" i="7"/>
  <c r="O56" i="7"/>
  <c r="O57" i="7"/>
  <c r="O58" i="7"/>
  <c r="O59" i="7"/>
  <c r="O35" i="7"/>
  <c r="O41" i="17"/>
  <c r="O42" i="17"/>
  <c r="O43" i="17"/>
  <c r="O44" i="17"/>
  <c r="O30" i="17"/>
  <c r="O31" i="17"/>
  <c r="O32" i="17"/>
  <c r="O33" i="17"/>
  <c r="O34" i="17"/>
  <c r="O35" i="17"/>
  <c r="O36" i="17"/>
  <c r="O37" i="17"/>
  <c r="O38" i="17"/>
  <c r="O39" i="17"/>
  <c r="O40" i="17"/>
  <c r="O31" i="24"/>
  <c r="O32" i="24"/>
  <c r="O33" i="24"/>
  <c r="O34" i="24"/>
  <c r="O30" i="24"/>
  <c r="O31" i="36"/>
  <c r="O32" i="36"/>
  <c r="O33" i="36"/>
  <c r="O34" i="36"/>
  <c r="O30" i="36"/>
  <c r="P30" i="71"/>
  <c r="O31" i="42"/>
  <c r="O32" i="42"/>
  <c r="O33" i="42"/>
  <c r="O34" i="42"/>
  <c r="O35" i="42"/>
  <c r="O36" i="42"/>
  <c r="O37" i="42"/>
  <c r="O38" i="42"/>
  <c r="O39" i="42"/>
  <c r="O40" i="42"/>
  <c r="O41" i="42"/>
  <c r="O42" i="42"/>
  <c r="O43" i="42"/>
  <c r="O44" i="42"/>
  <c r="O30" i="42"/>
  <c r="O35" i="60"/>
  <c r="O36" i="60"/>
  <c r="O37" i="60"/>
  <c r="O38" i="60"/>
  <c r="O39" i="60"/>
  <c r="O45" i="60"/>
  <c r="O46" i="60"/>
  <c r="O47" i="60"/>
  <c r="O48" i="60"/>
  <c r="O49" i="60"/>
  <c r="I35" i="74" l="1"/>
  <c r="I30" i="74"/>
  <c r="P30" i="69"/>
  <c r="I30" i="73"/>
  <c r="P30" i="72"/>
  <c r="P45" i="7"/>
  <c r="P50" i="7"/>
  <c r="P30" i="7"/>
  <c r="P40" i="7"/>
  <c r="P35" i="7"/>
  <c r="P55" i="7"/>
  <c r="P40" i="17"/>
  <c r="P30" i="17"/>
  <c r="P35" i="17"/>
  <c r="P30" i="24"/>
  <c r="P30" i="36"/>
  <c r="P35" i="42"/>
  <c r="P40" i="42"/>
  <c r="P30" i="42"/>
  <c r="P35" i="60"/>
  <c r="P45" i="60"/>
  <c r="O60" i="60"/>
  <c r="O61" i="60"/>
  <c r="O62" i="60"/>
  <c r="O63" i="60"/>
  <c r="O64" i="60"/>
  <c r="O50" i="60"/>
  <c r="O51" i="60"/>
  <c r="O52" i="60"/>
  <c r="O53" i="60"/>
  <c r="O54" i="60"/>
  <c r="O41" i="60"/>
  <c r="O42" i="60"/>
  <c r="O43" i="60"/>
  <c r="O44" i="60"/>
  <c r="O55" i="60"/>
  <c r="O56" i="60"/>
  <c r="O57" i="60"/>
  <c r="O58" i="60"/>
  <c r="O59" i="60"/>
  <c r="O31" i="60"/>
  <c r="O32" i="60"/>
  <c r="O33" i="60"/>
  <c r="O34" i="60"/>
  <c r="O30" i="60"/>
  <c r="P30" i="35"/>
  <c r="O31" i="56"/>
  <c r="O32" i="56"/>
  <c r="O33" i="56"/>
  <c r="O34" i="56"/>
  <c r="O30" i="56"/>
  <c r="O31" i="35"/>
  <c r="O32" i="35"/>
  <c r="O33" i="35"/>
  <c r="O34" i="35"/>
  <c r="O30" i="35"/>
  <c r="H33" i="40"/>
  <c r="H39" i="40"/>
  <c r="H36" i="40"/>
  <c r="H30" i="40"/>
  <c r="H33" i="48"/>
  <c r="O31" i="71"/>
  <c r="O32" i="71"/>
  <c r="O33" i="71"/>
  <c r="O34" i="71"/>
  <c r="O30" i="71"/>
  <c r="P40" i="60" l="1"/>
  <c r="P50" i="60"/>
  <c r="P55" i="60"/>
  <c r="P60" i="60"/>
  <c r="P30" i="60"/>
  <c r="P30" i="68" l="1"/>
  <c r="H34" i="67"/>
  <c r="H33" i="67"/>
  <c r="H32" i="67"/>
  <c r="H31" i="67"/>
  <c r="H30" i="67"/>
  <c r="H34" i="66"/>
  <c r="H33" i="66"/>
  <c r="H32" i="66"/>
  <c r="H31" i="66"/>
  <c r="H30" i="66"/>
  <c r="I30" i="67" l="1"/>
  <c r="I30" i="66"/>
  <c r="H33" i="54" l="1"/>
  <c r="H36" i="54"/>
  <c r="H35" i="18"/>
  <c r="H36" i="18"/>
  <c r="H37" i="18"/>
  <c r="H38" i="18"/>
  <c r="I35" i="18" s="1"/>
  <c r="H39" i="18"/>
  <c r="G30" i="34"/>
  <c r="D30" i="34"/>
  <c r="H39" i="29"/>
  <c r="H38" i="29"/>
  <c r="H37" i="29"/>
  <c r="H36" i="29"/>
  <c r="H35" i="29"/>
  <c r="H34" i="29"/>
  <c r="H33" i="29"/>
  <c r="H32" i="29"/>
  <c r="H31" i="29"/>
  <c r="H30" i="29"/>
  <c r="H42" i="27"/>
  <c r="I35" i="29" l="1"/>
  <c r="I30" i="29"/>
  <c r="H30" i="34"/>
  <c r="H39" i="27"/>
  <c r="H30" i="27"/>
  <c r="H30" i="54"/>
  <c r="H33" i="27"/>
  <c r="H30" i="23"/>
  <c r="H48" i="27"/>
  <c r="H36" i="27"/>
  <c r="H45" i="27"/>
  <c r="H30" i="48"/>
  <c r="P30" i="49"/>
  <c r="H34" i="18" l="1"/>
  <c r="H33" i="18"/>
  <c r="H32" i="18"/>
  <c r="H31" i="18"/>
  <c r="H30" i="18"/>
  <c r="H36" i="16"/>
  <c r="H30" i="16"/>
  <c r="H39" i="16" l="1"/>
  <c r="H33" i="16"/>
  <c r="I30" i="18"/>
  <c r="H42" i="16"/>
  <c r="H34" i="10"/>
  <c r="H33" i="10"/>
  <c r="H32" i="10"/>
  <c r="H31" i="10"/>
  <c r="H30" i="10"/>
  <c r="H45" i="4" l="1"/>
  <c r="H42" i="4"/>
  <c r="I30" i="10"/>
  <c r="H39" i="4"/>
  <c r="H33" i="4"/>
  <c r="H30" i="4"/>
  <c r="H36" i="4"/>
</calcChain>
</file>

<file path=xl/sharedStrings.xml><?xml version="1.0" encoding="utf-8"?>
<sst xmlns="http://schemas.openxmlformats.org/spreadsheetml/2006/main" count="5578" uniqueCount="184">
  <si>
    <r>
      <t xml:space="preserve">ЧЕМПИОНАТ И ПЕРВЕНСТВО РОССИИ
</t>
    </r>
    <r>
      <rPr>
        <b/>
        <sz val="22"/>
        <color rgb="FF000000"/>
        <rFont val="Times New Roman"/>
        <family val="1"/>
        <charset val="204"/>
      </rPr>
      <t>по Роуп скиппингу \ спортивной скакалке в рамках XVI Всемирной Танцевальной ОЛИМПИАДЫ</t>
    </r>
  </si>
  <si>
    <t>Судейская коллегия:</t>
  </si>
  <si>
    <t>Фамилия Имя</t>
  </si>
  <si>
    <t>Город</t>
  </si>
  <si>
    <t>Главный судья</t>
  </si>
  <si>
    <t>Дата проведения:</t>
  </si>
  <si>
    <t>08 мая 2019</t>
  </si>
  <si>
    <t>Судья №1 .1</t>
  </si>
  <si>
    <t>Московская область</t>
  </si>
  <si>
    <t>Гришняя Надежда
г. Москва</t>
  </si>
  <si>
    <t>Место проведения:</t>
  </si>
  <si>
    <t>г. Москва</t>
  </si>
  <si>
    <t>Судья №2. 1</t>
  </si>
  <si>
    <t>Ларина Светлана</t>
  </si>
  <si>
    <t>Дисциплина</t>
  </si>
  <si>
    <t>Одиночные соревнования</t>
  </si>
  <si>
    <t>Судья №3. 1</t>
  </si>
  <si>
    <t>Карпенко Виктория</t>
  </si>
  <si>
    <t>Судья-секретарь</t>
  </si>
  <si>
    <t>Номинация:</t>
  </si>
  <si>
    <t>Скорость</t>
  </si>
  <si>
    <t>Судья №4. 2</t>
  </si>
  <si>
    <t>Вотякова Юлия</t>
  </si>
  <si>
    <t>г.Нижний Новгород</t>
  </si>
  <si>
    <t>Категория:</t>
  </si>
  <si>
    <t>Бэби Девочки</t>
  </si>
  <si>
    <t>Судья №5. 2</t>
  </si>
  <si>
    <t>Михалева Виктория</t>
  </si>
  <si>
    <t>Начинающие</t>
  </si>
  <si>
    <t>Судья №6. 2</t>
  </si>
  <si>
    <t>Безверхова Ольга</t>
  </si>
  <si>
    <t>Технический судья</t>
  </si>
  <si>
    <t>Смирнова Анна</t>
  </si>
  <si>
    <t>Судья-информатор</t>
  </si>
  <si>
    <t>ИТОГОВЫЙ ПРОТОКОЛ СУДЕЙСТВА</t>
  </si>
  <si>
    <t>№</t>
  </si>
  <si>
    <t>КОМАНДА/ФИ</t>
  </si>
  <si>
    <t>ГОРОД</t>
  </si>
  <si>
    <t>Судья</t>
  </si>
  <si>
    <t>Средняя скорость</t>
  </si>
  <si>
    <t>Место</t>
  </si>
  <si>
    <t>ШСК «Виктория» (Санкт-Петербург)</t>
  </si>
  <si>
    <t>Slad-dance (Дзержинск)</t>
  </si>
  <si>
    <t>Продолжающие</t>
  </si>
  <si>
    <t>BUNNIES-JUMPERS (Москва)</t>
  </si>
  <si>
    <t>Орион (Московская область,  Балашиха)</t>
  </si>
  <si>
    <t>NEW LEVEL (Рязань)</t>
  </si>
  <si>
    <t>Лапшова Диана</t>
  </si>
  <si>
    <t xml:space="preserve">Мешкова Елизавета </t>
  </si>
  <si>
    <t>Москаленко Варвара</t>
  </si>
  <si>
    <t>Котикова Полина</t>
  </si>
  <si>
    <t>Чуркина Ирина</t>
  </si>
  <si>
    <t>Карасева Дарья</t>
  </si>
  <si>
    <t>Выносливость</t>
  </si>
  <si>
    <t>Средняя Выносливость</t>
  </si>
  <si>
    <t>Сила</t>
  </si>
  <si>
    <t>СИЛА</t>
  </si>
  <si>
    <t>Средняя сила</t>
  </si>
  <si>
    <t>Абсолютный победитель</t>
  </si>
  <si>
    <t>СУММА В ЗАЧЕТ</t>
  </si>
  <si>
    <t>Парные соревнования</t>
  </si>
  <si>
    <t>Скорость 2х30</t>
  </si>
  <si>
    <t>Бэби</t>
  </si>
  <si>
    <t>Командные соревнования</t>
  </si>
  <si>
    <t>Фристайл</t>
  </si>
  <si>
    <t>СУММА</t>
  </si>
  <si>
    <t>МЕСТО</t>
  </si>
  <si>
    <t>Сила (двойной)</t>
  </si>
  <si>
    <t>Сила (тройной)</t>
  </si>
  <si>
    <t>Дабл датч фристайл</t>
  </si>
  <si>
    <t>Бэби Мальчики</t>
  </si>
  <si>
    <t>Мусаев Ариф</t>
  </si>
  <si>
    <t xml:space="preserve">Даблдатч 4×30  </t>
  </si>
  <si>
    <t>Москаленко Варвара , Виноградова Виктория, Морозова Ксения, Мусаев Ариф</t>
  </si>
  <si>
    <t>Вишневская Елизавета, Булахова Алика, Буровцева Полина, Колесова Полина</t>
  </si>
  <si>
    <t>Дети-1 Девочки</t>
  </si>
  <si>
    <t>Тебенькова Мария</t>
  </si>
  <si>
    <t>Ивашечкина Алина</t>
  </si>
  <si>
    <t>Рыбакова Юлия</t>
  </si>
  <si>
    <t>Сладкова Анна</t>
  </si>
  <si>
    <t>Улякина Карина</t>
  </si>
  <si>
    <t>Дабл датч Фристайл</t>
  </si>
  <si>
    <t>Дети-1</t>
  </si>
  <si>
    <t>Сладкова Анна/ Улякина Карина</t>
  </si>
  <si>
    <t>Дети-1 Мальчики</t>
  </si>
  <si>
    <t xml:space="preserve">Гусев Глеб </t>
  </si>
  <si>
    <t>Дети-2 Девочки</t>
  </si>
  <si>
    <t>Дембицкая Алиса</t>
  </si>
  <si>
    <t>Сафронова Анастасия</t>
  </si>
  <si>
    <t>Охотникова Светлана</t>
  </si>
  <si>
    <t>Шоу</t>
  </si>
  <si>
    <t>Дети-2</t>
  </si>
  <si>
    <t>Сафронова Анастасия/ Охотникова Светлана</t>
  </si>
  <si>
    <t>Куртова Алиса</t>
  </si>
  <si>
    <t>Матвеева София</t>
  </si>
  <si>
    <t>Котикова Мария</t>
  </si>
  <si>
    <t>Залеткина Арина</t>
  </si>
  <si>
    <t>Дети-2 Мальчики</t>
  </si>
  <si>
    <t>Солодюк Никита</t>
  </si>
  <si>
    <t>Выносиливость</t>
  </si>
  <si>
    <t>Дембицкая Алиса/ Матвеева София</t>
  </si>
  <si>
    <t>Юниоры девушки</t>
  </si>
  <si>
    <t>Козлова Вероника</t>
  </si>
  <si>
    <t>Медынская Яна</t>
  </si>
  <si>
    <t>Камаева Виктория</t>
  </si>
  <si>
    <t>ДЖАМПС (Нижний Новгород)</t>
  </si>
  <si>
    <t>Юниоры Девушки</t>
  </si>
  <si>
    <t>Юниоры</t>
  </si>
  <si>
    <t>Медынская Яна/ Камаева Виктория</t>
  </si>
  <si>
    <t>Взрослые женщины</t>
  </si>
  <si>
    <t>Волкова Елена Николаевна</t>
  </si>
  <si>
    <t>Взрослые Женщины</t>
  </si>
  <si>
    <t>Взрослые Мужчины</t>
  </si>
  <si>
    <t>Аверьянов Ярослав</t>
  </si>
  <si>
    <t>ТСШ «FenixMix» (Московская область,  Балашиха)</t>
  </si>
  <si>
    <t>Немировский Руслан</t>
  </si>
  <si>
    <t>Соколова Валентина</t>
  </si>
  <si>
    <t>сборная Астраханского государственного университета «Астра-Дельта» (г.Астрахань)</t>
  </si>
  <si>
    <t>Коломин Алексей</t>
  </si>
  <si>
    <t>Лапшова Евангелина</t>
  </si>
  <si>
    <t>Москаленко Варвара/ Ивашечкина Алина</t>
  </si>
  <si>
    <t>Лапшова Диана/ Лапшова Евангелина</t>
  </si>
  <si>
    <t>Мешкова Елизавета/ Козлова Вероника</t>
  </si>
  <si>
    <t>Котикова Полина/ Залеткина Арина</t>
  </si>
  <si>
    <t>Взрослые</t>
  </si>
  <si>
    <t>Немировский Руслан/ Котикова Мария</t>
  </si>
  <si>
    <t>Скорость 4х30</t>
  </si>
  <si>
    <t>Мешкова Елизавета/ Козлова Вероника/ Лапшова Диана/ Лапшова Евангелина</t>
  </si>
  <si>
    <t>Немировский Руслан/ Котикова Мария/ Залеткина Арина/ Котикова Полина</t>
  </si>
  <si>
    <t>Даблдатч 4х30</t>
  </si>
  <si>
    <t>(Санкт-Петербург)</t>
  </si>
  <si>
    <t>ШСК «Виктория» (12 чел)</t>
  </si>
  <si>
    <t xml:space="preserve">Дети-2 </t>
  </si>
  <si>
    <t>Slad-dance (7 чел)</t>
  </si>
  <si>
    <t>(Дзержинск)</t>
  </si>
  <si>
    <t>NEW LEVEL (5 чел)</t>
  </si>
  <si>
    <t>(Рязань)</t>
  </si>
  <si>
    <t xml:space="preserve">Калиткина Анастасия </t>
  </si>
  <si>
    <t>Калиткина Анастасия/ Куртова Алиса</t>
  </si>
  <si>
    <t>Волкова Елена</t>
  </si>
  <si>
    <t>Пташкина Евгения</t>
  </si>
  <si>
    <t>Куртова Алиса, Калиткина Анастасия</t>
  </si>
  <si>
    <t xml:space="preserve">Ивашечкина Алина, Москаленко Варвара, Рыбакова Юлия, Успенская Анастасия </t>
  </si>
  <si>
    <t>Калиткина Анастасия, Дембицкая Алиса, Матвеева София, Куртова Алиса</t>
  </si>
  <si>
    <t>Ивашечкина Алина/ Рыбакова Юлия/ Успенская Анастасия/ Кобзарь Екатерина</t>
  </si>
  <si>
    <t>Дембицкая Алиса/ Куртова Алиса/ Матвеева София/ Калиткина Анастасия</t>
  </si>
  <si>
    <t>\</t>
  </si>
  <si>
    <t>Плюшко Лариса</t>
  </si>
  <si>
    <t>Нижний Новгород</t>
  </si>
  <si>
    <t>Астрахань</t>
  </si>
  <si>
    <t>Владикавказ</t>
  </si>
  <si>
    <t>Одинцова Валерия</t>
  </si>
  <si>
    <t>Огонькова Дарья</t>
  </si>
  <si>
    <t>Судья №7. 3</t>
  </si>
  <si>
    <t>Судья №8. 3</t>
  </si>
  <si>
    <t>Игнатьев Владимир</t>
  </si>
  <si>
    <t>Судья №9. 3</t>
  </si>
  <si>
    <t>Ставицкая Светлана</t>
  </si>
  <si>
    <t>Ивановская область</t>
  </si>
  <si>
    <t>Судья №10. 4</t>
  </si>
  <si>
    <t>Судья №11. 4</t>
  </si>
  <si>
    <t>Судья №12. 4</t>
  </si>
  <si>
    <t>Храпченкова Екатерина</t>
  </si>
  <si>
    <t>Судья №5. 1</t>
  </si>
  <si>
    <t>Судья №4. 1</t>
  </si>
  <si>
    <t>Судья №7. 2</t>
  </si>
  <si>
    <t>Судья №8. 2</t>
  </si>
  <si>
    <t>Судья №9. 2</t>
  </si>
  <si>
    <t>Судья №10. 2</t>
  </si>
  <si>
    <t>Климентьева Татьяна</t>
  </si>
  <si>
    <t>Санкт-Петербург</t>
  </si>
  <si>
    <t>Бактыбеков Рустам</t>
  </si>
  <si>
    <t>Астра-Дельта
Астрахань</t>
  </si>
  <si>
    <t>102 (115)</t>
  </si>
  <si>
    <t>102 (99)</t>
  </si>
  <si>
    <t>62 (64)</t>
  </si>
  <si>
    <t>Карасёва Дарья / Чуркина Ирина</t>
  </si>
  <si>
    <t>Сафронова Анастасия \ Охотникова Светлана \ Улякина Карина \ Сладкова Анна</t>
  </si>
  <si>
    <t>Смешанные</t>
  </si>
  <si>
    <t>Виктория
Санкт-Петербург</t>
  </si>
  <si>
    <t>Виктория
Санкт-Петербург
(6)</t>
  </si>
  <si>
    <t>Дети Девочки</t>
  </si>
  <si>
    <t>New Level
Рязань</t>
  </si>
  <si>
    <t>Кузнецова Ирина \ Соколова Валентина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</si>
</sst>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26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/>
    <xf numFmtId="0" fontId="5" fillId="0" borderId="0" xfId="0" applyFont="1" applyFill="1" applyBorder="1"/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0" xfId="0" applyFont="1"/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2" fontId="14" fillId="3" borderId="1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5" fillId="4" borderId="1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15" fillId="4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 wrapText="1"/>
    </xf>
    <xf numFmtId="2" fontId="4" fillId="0" borderId="0" xfId="0" applyNumberFormat="1" applyFont="1"/>
    <xf numFmtId="0" fontId="15" fillId="5" borderId="14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vertical="center"/>
    </xf>
    <xf numFmtId="0" fontId="15" fillId="0" borderId="12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vertical="center" wrapText="1"/>
    </xf>
    <xf numFmtId="0" fontId="3" fillId="0" borderId="32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3" fillId="0" borderId="19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center" vertical="center"/>
    </xf>
    <xf numFmtId="0" fontId="15" fillId="8" borderId="2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 wrapText="1" shrinkToFi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 wrapText="1"/>
    </xf>
    <xf numFmtId="1" fontId="15" fillId="4" borderId="15" xfId="0" applyNumberFormat="1" applyFont="1" applyFill="1" applyBorder="1" applyAlignment="1">
      <alignment horizontal="center" vertical="center"/>
    </xf>
    <xf numFmtId="1" fontId="15" fillId="4" borderId="18" xfId="0" applyNumberFormat="1" applyFont="1" applyFill="1" applyBorder="1" applyAlignment="1">
      <alignment horizontal="center" vertical="center"/>
    </xf>
    <xf numFmtId="1" fontId="15" fillId="4" borderId="2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" fontId="15" fillId="5" borderId="15" xfId="0" applyNumberFormat="1" applyFont="1" applyFill="1" applyBorder="1" applyAlignment="1">
      <alignment horizontal="center" vertical="center"/>
    </xf>
    <xf numFmtId="1" fontId="15" fillId="5" borderId="18" xfId="0" applyNumberFormat="1" applyFont="1" applyFill="1" applyBorder="1" applyAlignment="1">
      <alignment horizontal="center" vertical="center"/>
    </xf>
    <xf numFmtId="1" fontId="15" fillId="5" borderId="22" xfId="0" applyNumberFormat="1" applyFont="1" applyFill="1" applyBorder="1" applyAlignment="1">
      <alignment horizontal="center" vertical="center"/>
    </xf>
    <xf numFmtId="1" fontId="15" fillId="8" borderId="15" xfId="0" applyNumberFormat="1" applyFont="1" applyFill="1" applyBorder="1" applyAlignment="1">
      <alignment horizontal="center" vertical="center"/>
    </xf>
    <xf numFmtId="1" fontId="15" fillId="8" borderId="18" xfId="0" applyNumberFormat="1" applyFont="1" applyFill="1" applyBorder="1" applyAlignment="1">
      <alignment horizontal="center" vertical="center"/>
    </xf>
    <xf numFmtId="1" fontId="15" fillId="8" borderId="22" xfId="0" applyNumberFormat="1" applyFont="1" applyFill="1" applyBorder="1" applyAlignment="1">
      <alignment horizontal="center" vertical="center"/>
    </xf>
    <xf numFmtId="1" fontId="15" fillId="6" borderId="15" xfId="0" applyNumberFormat="1" applyFont="1" applyFill="1" applyBorder="1" applyAlignment="1">
      <alignment horizontal="center" vertical="center"/>
    </xf>
    <xf numFmtId="1" fontId="15" fillId="6" borderId="18" xfId="0" applyNumberFormat="1" applyFont="1" applyFill="1" applyBorder="1" applyAlignment="1">
      <alignment horizontal="center" vertical="center"/>
    </xf>
    <xf numFmtId="1" fontId="15" fillId="6" borderId="22" xfId="0" applyNumberFormat="1" applyFont="1" applyFill="1" applyBorder="1" applyAlignment="1">
      <alignment horizontal="center" vertical="center"/>
    </xf>
    <xf numFmtId="1" fontId="15" fillId="0" borderId="15" xfId="0" applyNumberFormat="1" applyFont="1" applyFill="1" applyBorder="1" applyAlignment="1">
      <alignment horizontal="center" vertical="center"/>
    </xf>
    <xf numFmtId="1" fontId="15" fillId="0" borderId="18" xfId="0" applyNumberFormat="1" applyFont="1" applyFill="1" applyBorder="1" applyAlignment="1">
      <alignment horizontal="center" vertical="center"/>
    </xf>
    <xf numFmtId="1" fontId="15" fillId="0" borderId="22" xfId="0" applyNumberFormat="1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1" fontId="15" fillId="7" borderId="1" xfId="0" applyNumberFormat="1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1" fontId="15" fillId="7" borderId="24" xfId="0" applyNumberFormat="1" applyFont="1" applyFill="1" applyBorder="1" applyAlignment="1">
      <alignment horizontal="center" vertical="center"/>
    </xf>
    <xf numFmtId="0" fontId="15" fillId="7" borderId="26" xfId="0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1" fontId="15" fillId="7" borderId="15" xfId="0" applyNumberFormat="1" applyFont="1" applyFill="1" applyBorder="1" applyAlignment="1">
      <alignment horizontal="center" vertical="center"/>
    </xf>
    <xf numFmtId="1" fontId="15" fillId="7" borderId="18" xfId="0" applyNumberFormat="1" applyFont="1" applyFill="1" applyBorder="1" applyAlignment="1">
      <alignment horizontal="center" vertical="center"/>
    </xf>
    <xf numFmtId="1" fontId="15" fillId="7" borderId="22" xfId="0" applyNumberFormat="1" applyFont="1" applyFill="1" applyBorder="1" applyAlignment="1">
      <alignment horizontal="center" vertical="center"/>
    </xf>
    <xf numFmtId="1" fontId="15" fillId="0" borderId="25" xfId="0" applyNumberFormat="1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9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8115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7448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7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8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9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0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1.xml"/><Relationship Id="rId1" Type="http://schemas.openxmlformats.org/officeDocument/2006/relationships/printerSettings" Target="../printerSettings/printerSettings7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7"/>
  <sheetViews>
    <sheetView topLeftCell="A2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25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485</v>
      </c>
      <c r="B30" s="129" t="s">
        <v>47</v>
      </c>
      <c r="C30" s="132" t="s">
        <v>44</v>
      </c>
      <c r="D30" s="129">
        <v>1</v>
      </c>
      <c r="E30" s="24"/>
      <c r="F30" s="25"/>
      <c r="G30" s="113">
        <v>63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489</v>
      </c>
      <c r="B33" s="129" t="s">
        <v>50</v>
      </c>
      <c r="C33" s="135" t="s">
        <v>46</v>
      </c>
      <c r="D33" s="130">
        <v>4</v>
      </c>
      <c r="E33" s="24"/>
      <c r="F33" s="25"/>
      <c r="G33" s="113">
        <v>59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488</v>
      </c>
      <c r="B36" s="129" t="s">
        <v>49</v>
      </c>
      <c r="C36" s="135" t="s">
        <v>41</v>
      </c>
      <c r="D36" s="130">
        <v>3</v>
      </c>
      <c r="E36" s="24"/>
      <c r="F36" s="25"/>
      <c r="G36" s="113">
        <v>56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28"/>
      <c r="G38" s="115"/>
      <c r="H38" s="120"/>
      <c r="P38"/>
    </row>
    <row r="39" spans="1:16" ht="29.25" customHeight="1" x14ac:dyDescent="0.25">
      <c r="A39" s="126">
        <v>490</v>
      </c>
      <c r="B39" s="129" t="s">
        <v>51</v>
      </c>
      <c r="C39" s="135" t="s">
        <v>46</v>
      </c>
      <c r="D39" s="130">
        <v>1</v>
      </c>
      <c r="E39" s="24"/>
      <c r="F39" s="25"/>
      <c r="G39" s="113">
        <v>49</v>
      </c>
      <c r="H39" s="118">
        <v>4</v>
      </c>
      <c r="P39"/>
    </row>
    <row r="40" spans="1:16" ht="29.25" customHeight="1" x14ac:dyDescent="0.25">
      <c r="A40" s="127"/>
      <c r="B40" s="130"/>
      <c r="C40" s="135"/>
      <c r="D40" s="130"/>
      <c r="E40" s="26"/>
      <c r="F40" s="25"/>
      <c r="G40" s="114"/>
      <c r="H40" s="119"/>
      <c r="P40"/>
    </row>
    <row r="41" spans="1:16" ht="29.25" customHeight="1" thickBot="1" x14ac:dyDescent="0.3">
      <c r="A41" s="128"/>
      <c r="B41" s="131"/>
      <c r="C41" s="136"/>
      <c r="D41" s="131"/>
      <c r="E41" s="27"/>
      <c r="F41" s="28"/>
      <c r="G41" s="115"/>
      <c r="H41" s="120"/>
      <c r="P41"/>
    </row>
    <row r="42" spans="1:16" ht="29.25" customHeight="1" x14ac:dyDescent="0.25">
      <c r="A42" s="126">
        <v>486</v>
      </c>
      <c r="B42" s="129" t="s">
        <v>48</v>
      </c>
      <c r="C42" s="132" t="s">
        <v>44</v>
      </c>
      <c r="D42" s="130">
        <v>2</v>
      </c>
      <c r="E42" s="29"/>
      <c r="F42" s="25"/>
      <c r="G42" s="113">
        <v>48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25"/>
      <c r="G43" s="114"/>
      <c r="H43" s="119"/>
      <c r="P43"/>
    </row>
    <row r="44" spans="1:16" ht="29.25" customHeight="1" thickBot="1" x14ac:dyDescent="0.3">
      <c r="A44" s="128"/>
      <c r="B44" s="131"/>
      <c r="C44" s="134"/>
      <c r="D44" s="131"/>
      <c r="E44" s="27"/>
      <c r="F44" s="28"/>
      <c r="G44" s="115"/>
      <c r="H44" s="120"/>
      <c r="P44"/>
    </row>
    <row r="45" spans="1:16" ht="29.25" customHeight="1" x14ac:dyDescent="0.25">
      <c r="A45" s="126">
        <v>491</v>
      </c>
      <c r="B45" s="129" t="s">
        <v>52</v>
      </c>
      <c r="C45" s="135" t="s">
        <v>46</v>
      </c>
      <c r="D45" s="130">
        <v>3</v>
      </c>
      <c r="E45" s="24"/>
      <c r="F45" s="25"/>
      <c r="G45" s="113">
        <v>45</v>
      </c>
      <c r="H45" s="118">
        <v>6</v>
      </c>
      <c r="P45"/>
    </row>
    <row r="46" spans="1:16" ht="29.25" customHeight="1" x14ac:dyDescent="0.25">
      <c r="A46" s="127"/>
      <c r="B46" s="130"/>
      <c r="C46" s="135"/>
      <c r="D46" s="130"/>
      <c r="E46" s="26"/>
      <c r="F46" s="25"/>
      <c r="G46" s="114"/>
      <c r="H46" s="119"/>
      <c r="P46"/>
    </row>
    <row r="47" spans="1:16" ht="29.25" customHeight="1" thickBot="1" x14ac:dyDescent="0.3">
      <c r="A47" s="128"/>
      <c r="B47" s="131"/>
      <c r="C47" s="136"/>
      <c r="D47" s="131"/>
      <c r="E47" s="27"/>
      <c r="F47" s="28"/>
      <c r="G47" s="115"/>
      <c r="H47" s="120"/>
    </row>
  </sheetData>
  <mergeCells count="69">
    <mergeCell ref="H45:H47"/>
    <mergeCell ref="A39:A41"/>
    <mergeCell ref="B39:B41"/>
    <mergeCell ref="C39:C41"/>
    <mergeCell ref="D39:D41"/>
    <mergeCell ref="G39:G41"/>
    <mergeCell ref="H39:H41"/>
    <mergeCell ref="A45:A47"/>
    <mergeCell ref="B45:B47"/>
    <mergeCell ref="C45:C47"/>
    <mergeCell ref="D45:D47"/>
    <mergeCell ref="G45:G47"/>
    <mergeCell ref="A42:A44"/>
    <mergeCell ref="B42:B44"/>
    <mergeCell ref="C42:C44"/>
    <mergeCell ref="D42:D44"/>
    <mergeCell ref="H33:H35"/>
    <mergeCell ref="A36:A38"/>
    <mergeCell ref="B36:B38"/>
    <mergeCell ref="C36:C38"/>
    <mergeCell ref="D36:D38"/>
    <mergeCell ref="G36:G38"/>
    <mergeCell ref="H36:H38"/>
    <mergeCell ref="A33:A35"/>
    <mergeCell ref="B33:B35"/>
    <mergeCell ref="C33:C35"/>
    <mergeCell ref="D33:D35"/>
    <mergeCell ref="G33:G35"/>
    <mergeCell ref="G42:G44"/>
    <mergeCell ref="H42:H44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topLeftCell="A21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75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9.25" customHeight="1" x14ac:dyDescent="0.25">
      <c r="A30" s="126">
        <v>534</v>
      </c>
      <c r="B30" s="129" t="s">
        <v>77</v>
      </c>
      <c r="C30" s="132" t="s">
        <v>41</v>
      </c>
      <c r="D30" s="130">
        <v>4</v>
      </c>
      <c r="E30" s="29"/>
      <c r="F30" s="31"/>
      <c r="G30" s="137" t="s">
        <v>173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29.25" customHeight="1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  <row r="33" spans="1:16" ht="23.25" customHeight="1" x14ac:dyDescent="0.25">
      <c r="A33" s="126">
        <v>536</v>
      </c>
      <c r="B33" s="129" t="s">
        <v>79</v>
      </c>
      <c r="C33" s="135" t="s">
        <v>42</v>
      </c>
      <c r="D33" s="130">
        <v>3</v>
      </c>
      <c r="E33" s="24"/>
      <c r="F33" s="31"/>
      <c r="G33" s="137" t="s">
        <v>174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31"/>
      <c r="G34" s="138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32"/>
      <c r="G35" s="139"/>
      <c r="H35" s="120"/>
      <c r="P35"/>
    </row>
    <row r="36" spans="1:16" ht="23.25" customHeight="1" x14ac:dyDescent="0.25">
      <c r="A36" s="126">
        <v>537</v>
      </c>
      <c r="B36" s="129" t="s">
        <v>80</v>
      </c>
      <c r="C36" s="135" t="s">
        <v>42</v>
      </c>
      <c r="D36" s="130">
        <v>4</v>
      </c>
      <c r="E36" s="24"/>
      <c r="F36" s="31"/>
      <c r="G36" s="137">
        <v>105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31"/>
      <c r="G37" s="138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32"/>
      <c r="G38" s="139"/>
      <c r="H38" s="120"/>
      <c r="P38"/>
    </row>
    <row r="39" spans="1:16" ht="23.25" customHeight="1" x14ac:dyDescent="0.25">
      <c r="A39" s="126">
        <v>533</v>
      </c>
      <c r="B39" s="129" t="s">
        <v>76</v>
      </c>
      <c r="C39" s="132" t="s">
        <v>45</v>
      </c>
      <c r="D39" s="129">
        <v>3</v>
      </c>
      <c r="E39" s="24"/>
      <c r="F39" s="31"/>
      <c r="G39" s="137">
        <v>86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31"/>
      <c r="G40" s="138"/>
      <c r="H40" s="119"/>
      <c r="P40"/>
    </row>
    <row r="41" spans="1:16" ht="24" thickBot="1" x14ac:dyDescent="0.3">
      <c r="A41" s="128"/>
      <c r="B41" s="131"/>
      <c r="C41" s="134"/>
      <c r="D41" s="131"/>
      <c r="E41" s="27"/>
      <c r="F41" s="32"/>
      <c r="G41" s="139"/>
      <c r="H41" s="120"/>
      <c r="P41"/>
    </row>
    <row r="42" spans="1:16" ht="23.25" x14ac:dyDescent="0.25">
      <c r="A42" s="126">
        <v>535</v>
      </c>
      <c r="B42" s="129" t="s">
        <v>78</v>
      </c>
      <c r="C42" s="132" t="s">
        <v>41</v>
      </c>
      <c r="D42" s="130">
        <v>2</v>
      </c>
      <c r="E42" s="24"/>
      <c r="F42" s="31"/>
      <c r="G42" s="137">
        <v>72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31"/>
      <c r="G43" s="138"/>
      <c r="H43" s="119"/>
      <c r="P43"/>
    </row>
    <row r="44" spans="1:16" ht="24" thickBot="1" x14ac:dyDescent="0.3">
      <c r="A44" s="128"/>
      <c r="B44" s="131"/>
      <c r="C44" s="134"/>
      <c r="D44" s="131"/>
      <c r="E44" s="27"/>
      <c r="F44" s="32"/>
      <c r="G44" s="139"/>
      <c r="H44" s="120"/>
      <c r="P44"/>
    </row>
  </sheetData>
  <mergeCells count="63">
    <mergeCell ref="D33:D35"/>
    <mergeCell ref="G33:G35"/>
    <mergeCell ref="H33:H35"/>
    <mergeCell ref="A36:A38"/>
    <mergeCell ref="B36:B38"/>
    <mergeCell ref="C36:C38"/>
    <mergeCell ref="D36:D38"/>
    <mergeCell ref="G36:G38"/>
    <mergeCell ref="H42:H44"/>
    <mergeCell ref="A30:A32"/>
    <mergeCell ref="B30:B32"/>
    <mergeCell ref="C30:C32"/>
    <mergeCell ref="D30:D32"/>
    <mergeCell ref="G30:G32"/>
    <mergeCell ref="H30:H32"/>
    <mergeCell ref="A42:A44"/>
    <mergeCell ref="B42:B44"/>
    <mergeCell ref="C42:C44"/>
    <mergeCell ref="D42:D44"/>
    <mergeCell ref="G42:G44"/>
    <mergeCell ref="H36:H38"/>
    <mergeCell ref="A33:A35"/>
    <mergeCell ref="B33:B35"/>
    <mergeCell ref="C33:C35"/>
    <mergeCell ref="A9:B9"/>
    <mergeCell ref="D9:E9"/>
    <mergeCell ref="H9:H11"/>
    <mergeCell ref="H39:H41"/>
    <mergeCell ref="D20:E20"/>
    <mergeCell ref="D21:E21"/>
    <mergeCell ref="D22:E22"/>
    <mergeCell ref="D23:E23"/>
    <mergeCell ref="A26:H28"/>
    <mergeCell ref="D29:E29"/>
    <mergeCell ref="A39:A41"/>
    <mergeCell ref="B39:B41"/>
    <mergeCell ref="C39:C41"/>
    <mergeCell ref="D39:D41"/>
    <mergeCell ref="G39:G41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0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84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3.25" customHeight="1" x14ac:dyDescent="0.25">
      <c r="A30" s="126">
        <v>540</v>
      </c>
      <c r="B30" s="129" t="s">
        <v>85</v>
      </c>
      <c r="C30" s="132" t="s">
        <v>45</v>
      </c>
      <c r="D30" s="129">
        <v>1</v>
      </c>
      <c r="E30" s="24"/>
      <c r="F30" s="31"/>
      <c r="G30" s="137">
        <v>88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0"/>
  <sheetViews>
    <sheetView topLeftCell="A2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3.25" customHeight="1" x14ac:dyDescent="0.25">
      <c r="A30" s="126">
        <v>545</v>
      </c>
      <c r="B30" s="129" t="s">
        <v>96</v>
      </c>
      <c r="C30" s="135" t="s">
        <v>46</v>
      </c>
      <c r="D30" s="130">
        <v>1</v>
      </c>
      <c r="E30" s="24"/>
      <c r="F30" s="50"/>
      <c r="G30" s="140">
        <v>166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50"/>
      <c r="G31" s="141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51"/>
      <c r="G32" s="142"/>
      <c r="H32" s="120"/>
      <c r="P32"/>
    </row>
    <row r="33" spans="1:16" ht="23.25" x14ac:dyDescent="0.25">
      <c r="A33" s="126">
        <v>544</v>
      </c>
      <c r="B33" s="129" t="s">
        <v>95</v>
      </c>
      <c r="C33" s="132" t="s">
        <v>46</v>
      </c>
      <c r="D33" s="130">
        <v>3</v>
      </c>
      <c r="E33" s="24"/>
      <c r="F33" s="50"/>
      <c r="G33" s="140">
        <v>163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50"/>
      <c r="G34" s="141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51"/>
      <c r="G35" s="142"/>
      <c r="H35" s="120"/>
      <c r="P35"/>
    </row>
    <row r="36" spans="1:16" ht="23.25" customHeight="1" x14ac:dyDescent="0.25">
      <c r="A36" s="126">
        <v>546</v>
      </c>
      <c r="B36" s="129" t="s">
        <v>88</v>
      </c>
      <c r="C36" s="135" t="s">
        <v>42</v>
      </c>
      <c r="D36" s="130">
        <v>1</v>
      </c>
      <c r="E36" s="24"/>
      <c r="F36" s="50"/>
      <c r="G36" s="140">
        <v>153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50"/>
      <c r="G37" s="141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51"/>
      <c r="G38" s="142"/>
      <c r="H38" s="120"/>
      <c r="P38"/>
    </row>
    <row r="39" spans="1:16" ht="23.25" customHeight="1" x14ac:dyDescent="0.25">
      <c r="A39" s="126">
        <v>548</v>
      </c>
      <c r="B39" s="129" t="s">
        <v>119</v>
      </c>
      <c r="C39" s="135" t="s">
        <v>44</v>
      </c>
      <c r="D39" s="130">
        <v>3</v>
      </c>
      <c r="E39" s="24"/>
      <c r="F39" s="50"/>
      <c r="G39" s="140">
        <v>148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50"/>
      <c r="G40" s="141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51"/>
      <c r="G41" s="142"/>
      <c r="H41" s="120"/>
      <c r="P41"/>
    </row>
    <row r="42" spans="1:16" ht="29.25" customHeight="1" x14ac:dyDescent="0.25">
      <c r="A42" s="126">
        <v>543</v>
      </c>
      <c r="B42" s="129" t="s">
        <v>94</v>
      </c>
      <c r="C42" s="132" t="s">
        <v>41</v>
      </c>
      <c r="D42" s="130">
        <v>2</v>
      </c>
      <c r="E42" s="29"/>
      <c r="F42" s="50"/>
      <c r="G42" s="140">
        <v>148</v>
      </c>
      <c r="H42" s="118">
        <v>4</v>
      </c>
      <c r="P42"/>
    </row>
    <row r="43" spans="1:16" ht="23.25" x14ac:dyDescent="0.25">
      <c r="A43" s="127"/>
      <c r="B43" s="130"/>
      <c r="C43" s="133"/>
      <c r="D43" s="130"/>
      <c r="E43" s="26"/>
      <c r="F43" s="50"/>
      <c r="G43" s="141"/>
      <c r="H43" s="119"/>
      <c r="P43"/>
    </row>
    <row r="44" spans="1:16" ht="29.25" customHeight="1" thickBot="1" x14ac:dyDescent="0.3">
      <c r="A44" s="128"/>
      <c r="B44" s="131"/>
      <c r="C44" s="134"/>
      <c r="D44" s="131"/>
      <c r="E44" s="27"/>
      <c r="F44" s="51"/>
      <c r="G44" s="142"/>
      <c r="H44" s="120"/>
      <c r="P44"/>
    </row>
    <row r="45" spans="1:16" ht="23.25" customHeight="1" x14ac:dyDescent="0.25">
      <c r="A45" s="126">
        <v>547</v>
      </c>
      <c r="B45" s="129" t="s">
        <v>89</v>
      </c>
      <c r="C45" s="135" t="s">
        <v>42</v>
      </c>
      <c r="D45" s="130">
        <v>2</v>
      </c>
      <c r="E45" s="24"/>
      <c r="F45" s="50"/>
      <c r="G45" s="140">
        <v>145</v>
      </c>
      <c r="H45" s="118">
        <v>6</v>
      </c>
      <c r="P45"/>
    </row>
    <row r="46" spans="1:16" ht="23.25" x14ac:dyDescent="0.25">
      <c r="A46" s="127"/>
      <c r="B46" s="130"/>
      <c r="C46" s="135"/>
      <c r="D46" s="130"/>
      <c r="E46" s="26"/>
      <c r="F46" s="50"/>
      <c r="G46" s="141"/>
      <c r="H46" s="119"/>
      <c r="P46"/>
    </row>
    <row r="47" spans="1:16" ht="24" thickBot="1" x14ac:dyDescent="0.3">
      <c r="A47" s="128"/>
      <c r="B47" s="131"/>
      <c r="C47" s="136"/>
      <c r="D47" s="131"/>
      <c r="E47" s="27"/>
      <c r="F47" s="51"/>
      <c r="G47" s="142"/>
      <c r="H47" s="120"/>
      <c r="P47"/>
    </row>
    <row r="48" spans="1:16" ht="23.25" customHeight="1" x14ac:dyDescent="0.25">
      <c r="A48" s="126">
        <v>542</v>
      </c>
      <c r="B48" s="129" t="s">
        <v>87</v>
      </c>
      <c r="C48" s="132" t="s">
        <v>41</v>
      </c>
      <c r="D48" s="129">
        <v>1</v>
      </c>
      <c r="E48" s="24"/>
      <c r="F48" s="50"/>
      <c r="G48" s="140">
        <v>131</v>
      </c>
      <c r="H48" s="118">
        <v>7</v>
      </c>
      <c r="P48"/>
    </row>
    <row r="49" spans="1:16" ht="23.25" x14ac:dyDescent="0.25">
      <c r="A49" s="127"/>
      <c r="B49" s="130"/>
      <c r="C49" s="133"/>
      <c r="D49" s="130"/>
      <c r="E49" s="26"/>
      <c r="F49" s="50"/>
      <c r="G49" s="141"/>
      <c r="H49" s="119"/>
      <c r="P49"/>
    </row>
    <row r="50" spans="1:16" ht="24" thickBot="1" x14ac:dyDescent="0.3">
      <c r="A50" s="128"/>
      <c r="B50" s="131"/>
      <c r="C50" s="134"/>
      <c r="D50" s="131"/>
      <c r="E50" s="27"/>
      <c r="F50" s="51"/>
      <c r="G50" s="142"/>
      <c r="H50" s="120"/>
      <c r="P50"/>
    </row>
  </sheetData>
  <mergeCells count="75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48:H50"/>
    <mergeCell ref="D20:E20"/>
    <mergeCell ref="D21:E21"/>
    <mergeCell ref="D22:E22"/>
    <mergeCell ref="D23:E23"/>
    <mergeCell ref="A26:H28"/>
    <mergeCell ref="D29:E29"/>
    <mergeCell ref="A48:A50"/>
    <mergeCell ref="B48:B50"/>
    <mergeCell ref="C48:C50"/>
    <mergeCell ref="D48:D50"/>
    <mergeCell ref="G48:G50"/>
    <mergeCell ref="D12:E12"/>
    <mergeCell ref="H42:H44"/>
    <mergeCell ref="A33:A35"/>
    <mergeCell ref="B33:B35"/>
    <mergeCell ref="C33:C35"/>
    <mergeCell ref="D33:D35"/>
    <mergeCell ref="G33:G35"/>
    <mergeCell ref="H36:H38"/>
    <mergeCell ref="H39:H41"/>
    <mergeCell ref="H30:H32"/>
    <mergeCell ref="A36:A38"/>
    <mergeCell ref="B36:B38"/>
    <mergeCell ref="C36:C38"/>
    <mergeCell ref="D36:D38"/>
    <mergeCell ref="G36:G38"/>
    <mergeCell ref="A30:A32"/>
    <mergeCell ref="B30:B32"/>
    <mergeCell ref="C30:C32"/>
    <mergeCell ref="D30:D32"/>
    <mergeCell ref="G30:G32"/>
    <mergeCell ref="H33:H35"/>
    <mergeCell ref="H45:H47"/>
    <mergeCell ref="A39:A41"/>
    <mergeCell ref="B39:B41"/>
    <mergeCell ref="C39:C41"/>
    <mergeCell ref="D39:D41"/>
    <mergeCell ref="G39:G41"/>
    <mergeCell ref="A45:A47"/>
    <mergeCell ref="B45:B47"/>
    <mergeCell ref="C45:C47"/>
    <mergeCell ref="D45:D47"/>
    <mergeCell ref="G45:G47"/>
    <mergeCell ref="A42:A44"/>
    <mergeCell ref="B42:B44"/>
    <mergeCell ref="C42:C44"/>
    <mergeCell ref="D42:D44"/>
    <mergeCell ref="G42:G44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99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97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3.25" customHeight="1" x14ac:dyDescent="0.25">
      <c r="A30" s="126">
        <v>550</v>
      </c>
      <c r="B30" s="129" t="s">
        <v>98</v>
      </c>
      <c r="C30" s="132" t="s">
        <v>45</v>
      </c>
      <c r="D30" s="129">
        <v>4</v>
      </c>
      <c r="E30" s="24"/>
      <c r="F30" s="31"/>
      <c r="G30" s="137">
        <v>121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9.25" customHeight="1" x14ac:dyDescent="0.25">
      <c r="A30" s="126">
        <v>553</v>
      </c>
      <c r="B30" s="129" t="s">
        <v>103</v>
      </c>
      <c r="C30" s="132" t="s">
        <v>105</v>
      </c>
      <c r="D30" s="130">
        <v>2</v>
      </c>
      <c r="E30" s="29"/>
      <c r="F30" s="31"/>
      <c r="G30" s="137">
        <v>220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29.25" customHeight="1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  <row r="33" spans="1:16" ht="23.25" x14ac:dyDescent="0.25">
      <c r="A33" s="126">
        <v>555</v>
      </c>
      <c r="B33" s="129" t="s">
        <v>137</v>
      </c>
      <c r="C33" s="132" t="s">
        <v>41</v>
      </c>
      <c r="D33" s="130">
        <v>4</v>
      </c>
      <c r="E33" s="24"/>
      <c r="F33" s="31"/>
      <c r="G33" s="137">
        <v>200</v>
      </c>
      <c r="H33" s="118">
        <v>2</v>
      </c>
    </row>
    <row r="34" spans="1:16" ht="23.25" x14ac:dyDescent="0.25">
      <c r="A34" s="127"/>
      <c r="B34" s="130"/>
      <c r="C34" s="133"/>
      <c r="D34" s="130"/>
      <c r="E34" s="26"/>
      <c r="F34" s="31"/>
      <c r="G34" s="138"/>
      <c r="H34" s="119"/>
    </row>
    <row r="35" spans="1:16" ht="24" thickBot="1" x14ac:dyDescent="0.3">
      <c r="A35" s="128"/>
      <c r="B35" s="131"/>
      <c r="C35" s="134"/>
      <c r="D35" s="131"/>
      <c r="E35" s="27"/>
      <c r="F35" s="32"/>
      <c r="G35" s="139"/>
      <c r="H35" s="120"/>
    </row>
    <row r="36" spans="1:16" ht="23.25" customHeight="1" x14ac:dyDescent="0.25">
      <c r="A36" s="126">
        <v>552</v>
      </c>
      <c r="B36" s="129" t="s">
        <v>102</v>
      </c>
      <c r="C36" s="132" t="s">
        <v>44</v>
      </c>
      <c r="D36" s="129">
        <v>1</v>
      </c>
      <c r="E36" s="24"/>
      <c r="F36" s="31"/>
      <c r="G36" s="137">
        <v>214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31"/>
      <c r="G37" s="138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32"/>
      <c r="G38" s="139"/>
      <c r="H38" s="120"/>
      <c r="P38"/>
    </row>
    <row r="39" spans="1:16" ht="23.25" x14ac:dyDescent="0.25">
      <c r="A39" s="126">
        <v>554</v>
      </c>
      <c r="B39" s="129" t="s">
        <v>104</v>
      </c>
      <c r="C39" s="132" t="s">
        <v>105</v>
      </c>
      <c r="D39" s="130">
        <v>3</v>
      </c>
      <c r="E39" s="24"/>
      <c r="F39" s="31"/>
      <c r="G39" s="137">
        <v>212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31"/>
      <c r="G40" s="138"/>
      <c r="H40" s="119"/>
      <c r="P40"/>
    </row>
    <row r="41" spans="1:16" ht="24" thickBot="1" x14ac:dyDescent="0.3">
      <c r="A41" s="128"/>
      <c r="B41" s="131"/>
      <c r="C41" s="134"/>
      <c r="D41" s="131"/>
      <c r="E41" s="27"/>
      <c r="F41" s="32"/>
      <c r="G41" s="139"/>
      <c r="H41" s="120"/>
      <c r="P41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9:H41"/>
    <mergeCell ref="A30:A32"/>
    <mergeCell ref="B30:B32"/>
    <mergeCell ref="C30:C32"/>
    <mergeCell ref="D30:D32"/>
    <mergeCell ref="G30:G32"/>
    <mergeCell ref="H30:H32"/>
    <mergeCell ref="A39:A41"/>
    <mergeCell ref="B39:B41"/>
    <mergeCell ref="C39:C41"/>
    <mergeCell ref="D39:D41"/>
    <mergeCell ref="G39:G41"/>
    <mergeCell ref="H33:H35"/>
    <mergeCell ref="A33:A35"/>
    <mergeCell ref="B33:B35"/>
    <mergeCell ref="C33:C35"/>
    <mergeCell ref="D33:D35"/>
    <mergeCell ref="G33:G35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5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109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3.25" customHeight="1" x14ac:dyDescent="0.25">
      <c r="A30" s="126">
        <v>557</v>
      </c>
      <c r="B30" s="129" t="s">
        <v>110</v>
      </c>
      <c r="C30" s="132" t="s">
        <v>46</v>
      </c>
      <c r="D30" s="129">
        <v>1</v>
      </c>
      <c r="E30" s="24"/>
      <c r="F30" s="31"/>
      <c r="G30" s="137">
        <v>214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  <row r="33" spans="1:16" ht="39.75" customHeight="1" x14ac:dyDescent="0.25">
      <c r="A33" s="126">
        <v>518</v>
      </c>
      <c r="B33" s="129" t="s">
        <v>116</v>
      </c>
      <c r="C33" s="132" t="s">
        <v>117</v>
      </c>
      <c r="D33" s="129">
        <v>4</v>
      </c>
      <c r="E33" s="24"/>
      <c r="F33" s="25"/>
      <c r="G33" s="113">
        <v>49</v>
      </c>
      <c r="H33" s="118">
        <v>2</v>
      </c>
      <c r="P33"/>
    </row>
    <row r="34" spans="1:16" ht="39.75" customHeight="1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39.75" customHeight="1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</sheetData>
  <mergeCells count="45">
    <mergeCell ref="H33:H35"/>
    <mergeCell ref="A33:A35"/>
    <mergeCell ref="B33:B35"/>
    <mergeCell ref="C33:C35"/>
    <mergeCell ref="D33:D35"/>
    <mergeCell ref="G33:G3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36.75" customHeight="1" x14ac:dyDescent="0.25">
      <c r="A30" s="126">
        <v>561</v>
      </c>
      <c r="B30" s="129" t="s">
        <v>118</v>
      </c>
      <c r="C30" s="132" t="s">
        <v>117</v>
      </c>
      <c r="D30" s="129">
        <v>4</v>
      </c>
      <c r="E30" s="24"/>
      <c r="F30" s="31"/>
      <c r="G30" s="137">
        <v>389</v>
      </c>
      <c r="H30" s="118">
        <v>1</v>
      </c>
      <c r="P30"/>
    </row>
    <row r="31" spans="1:16" ht="39.75" customHeight="1" x14ac:dyDescent="0.25">
      <c r="A31" s="127"/>
      <c r="B31" s="130"/>
      <c r="C31" s="133"/>
      <c r="D31" s="130"/>
      <c r="E31" s="26"/>
      <c r="F31" s="31"/>
      <c r="G31" s="138"/>
      <c r="H31" s="119"/>
      <c r="P31"/>
    </row>
    <row r="32" spans="1:16" ht="40.5" customHeight="1" thickBot="1" x14ac:dyDescent="0.3">
      <c r="A32" s="128"/>
      <c r="B32" s="131"/>
      <c r="C32" s="134"/>
      <c r="D32" s="131"/>
      <c r="E32" s="27"/>
      <c r="F32" s="32"/>
      <c r="G32" s="139"/>
      <c r="H32" s="120"/>
      <c r="P32"/>
    </row>
    <row r="33" spans="1:16" ht="23.25" customHeight="1" x14ac:dyDescent="0.25">
      <c r="A33" s="126">
        <v>560</v>
      </c>
      <c r="B33" s="129" t="s">
        <v>115</v>
      </c>
      <c r="C33" s="132" t="s">
        <v>46</v>
      </c>
      <c r="D33" s="129">
        <v>3</v>
      </c>
      <c r="E33" s="24"/>
      <c r="F33" s="31"/>
      <c r="G33" s="137">
        <v>335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31"/>
      <c r="G34" s="138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32"/>
      <c r="G35" s="139"/>
      <c r="H35" s="120"/>
      <c r="P35"/>
    </row>
    <row r="36" spans="1:16" ht="23.25" customHeight="1" x14ac:dyDescent="0.25">
      <c r="A36" s="126">
        <v>559</v>
      </c>
      <c r="B36" s="129" t="s">
        <v>113</v>
      </c>
      <c r="C36" s="132" t="s">
        <v>114</v>
      </c>
      <c r="D36" s="129">
        <v>2</v>
      </c>
      <c r="E36" s="24"/>
      <c r="F36" s="31"/>
      <c r="G36" s="137">
        <v>289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31"/>
      <c r="G37" s="138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32"/>
      <c r="G38" s="139"/>
      <c r="H38" s="120"/>
      <c r="P38"/>
    </row>
  </sheetData>
  <mergeCells count="5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7"/>
  <sheetViews>
    <sheetView topLeftCell="A2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67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25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563</v>
      </c>
      <c r="B30" s="129" t="s">
        <v>47</v>
      </c>
      <c r="C30" s="132" t="s">
        <v>44</v>
      </c>
      <c r="D30" s="129">
        <v>1</v>
      </c>
      <c r="E30" s="24"/>
      <c r="F30" s="33"/>
      <c r="G30" s="143">
        <v>85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3"/>
      <c r="G31" s="14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34"/>
      <c r="G32" s="145"/>
      <c r="H32" s="120"/>
      <c r="P32"/>
    </row>
    <row r="33" spans="1:16" ht="23.25" customHeight="1" x14ac:dyDescent="0.25">
      <c r="A33" s="126">
        <v>567</v>
      </c>
      <c r="B33" s="129" t="s">
        <v>50</v>
      </c>
      <c r="C33" s="135" t="s">
        <v>46</v>
      </c>
      <c r="D33" s="130">
        <v>4</v>
      </c>
      <c r="E33" s="24"/>
      <c r="F33" s="33"/>
      <c r="G33" s="143">
        <v>75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33"/>
      <c r="G34" s="14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34"/>
      <c r="G35" s="145"/>
      <c r="H35" s="120"/>
      <c r="P35"/>
    </row>
    <row r="36" spans="1:16" ht="29.25" customHeight="1" x14ac:dyDescent="0.25">
      <c r="A36" s="126">
        <v>564</v>
      </c>
      <c r="B36" s="129" t="s">
        <v>48</v>
      </c>
      <c r="C36" s="132" t="s">
        <v>44</v>
      </c>
      <c r="D36" s="130">
        <v>2</v>
      </c>
      <c r="E36" s="29"/>
      <c r="F36" s="33"/>
      <c r="G36" s="143">
        <v>41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33"/>
      <c r="G37" s="144"/>
      <c r="H37" s="119"/>
      <c r="P37"/>
    </row>
    <row r="38" spans="1:16" ht="29.25" customHeight="1" thickBot="1" x14ac:dyDescent="0.3">
      <c r="A38" s="128"/>
      <c r="B38" s="131"/>
      <c r="C38" s="134"/>
      <c r="D38" s="131"/>
      <c r="E38" s="27"/>
      <c r="F38" s="34"/>
      <c r="G38" s="145"/>
      <c r="H38" s="120"/>
      <c r="P38"/>
    </row>
    <row r="39" spans="1:16" ht="23.25" customHeight="1" x14ac:dyDescent="0.25">
      <c r="A39" s="126">
        <v>566</v>
      </c>
      <c r="B39" s="129" t="s">
        <v>49</v>
      </c>
      <c r="C39" s="135" t="s">
        <v>41</v>
      </c>
      <c r="D39" s="130">
        <v>3</v>
      </c>
      <c r="E39" s="24"/>
      <c r="F39" s="33"/>
      <c r="G39" s="143">
        <v>40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33"/>
      <c r="G40" s="144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34"/>
      <c r="G41" s="145"/>
      <c r="H41" s="120"/>
      <c r="P41"/>
    </row>
    <row r="42" spans="1:16" ht="29.25" customHeight="1" x14ac:dyDescent="0.25">
      <c r="A42" s="126">
        <v>569</v>
      </c>
      <c r="B42" s="129" t="s">
        <v>52</v>
      </c>
      <c r="C42" s="135" t="s">
        <v>46</v>
      </c>
      <c r="D42" s="130">
        <v>2</v>
      </c>
      <c r="E42" s="24"/>
      <c r="F42" s="33"/>
      <c r="G42" s="143">
        <v>26</v>
      </c>
      <c r="H42" s="118">
        <v>5</v>
      </c>
      <c r="P42"/>
    </row>
    <row r="43" spans="1:16" ht="29.25" customHeight="1" x14ac:dyDescent="0.25">
      <c r="A43" s="127"/>
      <c r="B43" s="130"/>
      <c r="C43" s="135"/>
      <c r="D43" s="130"/>
      <c r="E43" s="26"/>
      <c r="F43" s="33"/>
      <c r="G43" s="144"/>
      <c r="H43" s="119"/>
      <c r="P43"/>
    </row>
    <row r="44" spans="1:16" ht="29.25" customHeight="1" thickBot="1" x14ac:dyDescent="0.3">
      <c r="A44" s="128"/>
      <c r="B44" s="131"/>
      <c r="C44" s="136"/>
      <c r="D44" s="131"/>
      <c r="E44" s="27"/>
      <c r="F44" s="34"/>
      <c r="G44" s="145"/>
      <c r="H44" s="120"/>
    </row>
    <row r="45" spans="1:16" ht="29.25" customHeight="1" x14ac:dyDescent="0.25">
      <c r="A45" s="126">
        <v>568</v>
      </c>
      <c r="B45" s="129" t="s">
        <v>51</v>
      </c>
      <c r="C45" s="135" t="s">
        <v>46</v>
      </c>
      <c r="D45" s="130">
        <v>1</v>
      </c>
      <c r="E45" s="24"/>
      <c r="F45" s="33"/>
      <c r="G45" s="143">
        <v>18</v>
      </c>
      <c r="H45" s="118">
        <v>6</v>
      </c>
      <c r="P45"/>
    </row>
    <row r="46" spans="1:16" ht="29.25" customHeight="1" x14ac:dyDescent="0.25">
      <c r="A46" s="127"/>
      <c r="B46" s="130"/>
      <c r="C46" s="135"/>
      <c r="D46" s="130"/>
      <c r="E46" s="26"/>
      <c r="F46" s="33"/>
      <c r="G46" s="144"/>
      <c r="H46" s="119"/>
      <c r="P46"/>
    </row>
    <row r="47" spans="1:16" ht="29.25" customHeight="1" thickBot="1" x14ac:dyDescent="0.3">
      <c r="A47" s="128"/>
      <c r="B47" s="131"/>
      <c r="C47" s="136"/>
      <c r="D47" s="131"/>
      <c r="E47" s="27"/>
      <c r="F47" s="34"/>
      <c r="G47" s="145"/>
      <c r="H47" s="120"/>
      <c r="P47"/>
    </row>
  </sheetData>
  <mergeCells count="69">
    <mergeCell ref="H42:H44"/>
    <mergeCell ref="A45:A47"/>
    <mergeCell ref="B45:B47"/>
    <mergeCell ref="C45:C47"/>
    <mergeCell ref="D45:D47"/>
    <mergeCell ref="G45:G47"/>
    <mergeCell ref="H45:H47"/>
    <mergeCell ref="A42:A44"/>
    <mergeCell ref="B42:B44"/>
    <mergeCell ref="C42:C44"/>
    <mergeCell ref="D42:D44"/>
    <mergeCell ref="G42:G44"/>
    <mergeCell ref="H33:H35"/>
    <mergeCell ref="A39:A41"/>
    <mergeCell ref="B39:B41"/>
    <mergeCell ref="C39:C41"/>
    <mergeCell ref="D39:D41"/>
    <mergeCell ref="G39:G41"/>
    <mergeCell ref="H39:H41"/>
    <mergeCell ref="A33:A35"/>
    <mergeCell ref="B33:B35"/>
    <mergeCell ref="C33:C35"/>
    <mergeCell ref="D33:D35"/>
    <mergeCell ref="G33:G35"/>
    <mergeCell ref="H36:H38"/>
    <mergeCell ref="A36:A38"/>
    <mergeCell ref="B36:B38"/>
    <mergeCell ref="C36:C38"/>
    <mergeCell ref="D36:D38"/>
    <mergeCell ref="G36:G3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55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75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575</v>
      </c>
      <c r="B30" s="129" t="s">
        <v>80</v>
      </c>
      <c r="C30" s="135" t="s">
        <v>42</v>
      </c>
      <c r="D30" s="130">
        <v>4</v>
      </c>
      <c r="E30" s="24"/>
      <c r="F30" s="43"/>
      <c r="G30" s="146">
        <v>99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44"/>
      <c r="G32" s="148"/>
      <c r="H32" s="120"/>
      <c r="P32"/>
    </row>
    <row r="33" spans="1:16" ht="29.25" customHeight="1" x14ac:dyDescent="0.25">
      <c r="A33" s="126">
        <v>572</v>
      </c>
      <c r="B33" s="129" t="s">
        <v>77</v>
      </c>
      <c r="C33" s="132" t="s">
        <v>41</v>
      </c>
      <c r="D33" s="130">
        <v>3</v>
      </c>
      <c r="E33" s="29"/>
      <c r="F33" s="43"/>
      <c r="G33" s="146">
        <v>81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43"/>
      <c r="G34" s="147"/>
      <c r="H34" s="119"/>
      <c r="P34"/>
    </row>
    <row r="35" spans="1:16" ht="29.25" customHeight="1" thickBot="1" x14ac:dyDescent="0.3">
      <c r="A35" s="128"/>
      <c r="B35" s="131"/>
      <c r="C35" s="134"/>
      <c r="D35" s="131"/>
      <c r="E35" s="27"/>
      <c r="F35" s="44"/>
      <c r="G35" s="148"/>
      <c r="H35" s="120"/>
      <c r="P35"/>
    </row>
    <row r="36" spans="1:16" ht="23.25" customHeight="1" x14ac:dyDescent="0.25">
      <c r="A36" s="126">
        <v>574</v>
      </c>
      <c r="B36" s="129" t="s">
        <v>79</v>
      </c>
      <c r="C36" s="135" t="s">
        <v>42</v>
      </c>
      <c r="D36" s="130">
        <v>4</v>
      </c>
      <c r="E36" s="24"/>
      <c r="F36" s="43"/>
      <c r="G36" s="146">
        <v>43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44"/>
      <c r="G38" s="148"/>
      <c r="H38" s="120"/>
      <c r="P38"/>
    </row>
    <row r="39" spans="1:16" ht="23.25" x14ac:dyDescent="0.25">
      <c r="A39" s="126">
        <v>573</v>
      </c>
      <c r="B39" s="129" t="s">
        <v>78</v>
      </c>
      <c r="C39" s="132" t="s">
        <v>41</v>
      </c>
      <c r="D39" s="130">
        <v>3</v>
      </c>
      <c r="E39" s="24"/>
      <c r="F39" s="43"/>
      <c r="G39" s="146">
        <v>38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43"/>
      <c r="G40" s="147"/>
      <c r="H40" s="119"/>
      <c r="P40"/>
    </row>
    <row r="41" spans="1:16" ht="24" thickBot="1" x14ac:dyDescent="0.3">
      <c r="A41" s="128"/>
      <c r="B41" s="131"/>
      <c r="C41" s="134"/>
      <c r="D41" s="131"/>
      <c r="E41" s="27"/>
      <c r="F41" s="44"/>
      <c r="G41" s="148"/>
      <c r="H41" s="120"/>
      <c r="P41"/>
    </row>
    <row r="42" spans="1:16" ht="23.25" customHeight="1" x14ac:dyDescent="0.25">
      <c r="A42" s="126">
        <v>571</v>
      </c>
      <c r="B42" s="129" t="s">
        <v>76</v>
      </c>
      <c r="C42" s="132" t="s">
        <v>45</v>
      </c>
      <c r="D42" s="129">
        <v>2</v>
      </c>
      <c r="E42" s="24"/>
      <c r="F42" s="43"/>
      <c r="G42" s="146">
        <v>14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43"/>
      <c r="G43" s="147"/>
      <c r="H43" s="119"/>
      <c r="P43"/>
    </row>
    <row r="44" spans="1:16" ht="24" thickBot="1" x14ac:dyDescent="0.3">
      <c r="A44" s="128"/>
      <c r="B44" s="131"/>
      <c r="C44" s="134"/>
      <c r="D44" s="131"/>
      <c r="E44" s="27"/>
      <c r="F44" s="44"/>
      <c r="G44" s="148"/>
      <c r="H44" s="120"/>
      <c r="P44"/>
    </row>
  </sheetData>
  <mergeCells count="63">
    <mergeCell ref="H30:H32"/>
    <mergeCell ref="A36:A38"/>
    <mergeCell ref="B36:B38"/>
    <mergeCell ref="C36:C38"/>
    <mergeCell ref="D36:D38"/>
    <mergeCell ref="G36:G38"/>
    <mergeCell ref="H36:H38"/>
    <mergeCell ref="A30:A32"/>
    <mergeCell ref="B30:B32"/>
    <mergeCell ref="C30:C32"/>
    <mergeCell ref="D30:D32"/>
    <mergeCell ref="G30:G32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A9:B9"/>
    <mergeCell ref="D9:E9"/>
    <mergeCell ref="H9:H11"/>
    <mergeCell ref="H42:H44"/>
    <mergeCell ref="D20:E20"/>
    <mergeCell ref="D21:E21"/>
    <mergeCell ref="D22:E22"/>
    <mergeCell ref="D23:E23"/>
    <mergeCell ref="A26:H28"/>
    <mergeCell ref="D29:E29"/>
    <mergeCell ref="A42:A44"/>
    <mergeCell ref="B42:B44"/>
    <mergeCell ref="C42:C44"/>
    <mergeCell ref="D42:D44"/>
    <mergeCell ref="G42:G44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0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55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84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577</v>
      </c>
      <c r="B30" s="129" t="s">
        <v>85</v>
      </c>
      <c r="C30" s="132" t="s">
        <v>45</v>
      </c>
      <c r="D30" s="129">
        <v>1</v>
      </c>
      <c r="E30" s="24"/>
      <c r="F30" s="43"/>
      <c r="G30" s="146">
        <v>55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57"/>
    </row>
    <row r="5" spans="1:15" ht="24" customHeight="1" x14ac:dyDescent="0.25">
      <c r="A5" s="97"/>
      <c r="B5" s="97"/>
      <c r="C5" s="8"/>
      <c r="D5" s="97"/>
      <c r="E5" s="97"/>
      <c r="F5" s="58" t="s">
        <v>2</v>
      </c>
      <c r="G5" s="58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59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57"/>
    </row>
    <row r="9" spans="1:15" ht="24" customHeight="1" x14ac:dyDescent="0.25">
      <c r="A9" s="97" t="s">
        <v>19</v>
      </c>
      <c r="B9" s="97"/>
      <c r="C9" s="59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59" t="s">
        <v>75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58"/>
      <c r="B11" s="58"/>
      <c r="C11" s="59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58"/>
      <c r="B20" s="58"/>
      <c r="C20" s="59"/>
      <c r="D20" s="98" t="s">
        <v>31</v>
      </c>
      <c r="E20" s="98"/>
      <c r="F20" s="66" t="s">
        <v>147</v>
      </c>
      <c r="G20" s="67" t="s">
        <v>148</v>
      </c>
      <c r="H20" s="68"/>
      <c r="I20" s="57"/>
    </row>
    <row r="21" spans="1:16" ht="24" customHeight="1" x14ac:dyDescent="0.25">
      <c r="A21" s="58"/>
      <c r="B21" s="58"/>
      <c r="C21" s="59"/>
      <c r="D21" s="98" t="s">
        <v>31</v>
      </c>
      <c r="E21" s="98"/>
      <c r="F21" s="66" t="s">
        <v>22</v>
      </c>
      <c r="G21" s="67" t="s">
        <v>23</v>
      </c>
      <c r="H21" s="68"/>
      <c r="I21" s="57"/>
    </row>
    <row r="22" spans="1:16" ht="24" customHeight="1" x14ac:dyDescent="0.25">
      <c r="A22" s="58"/>
      <c r="B22" s="58"/>
      <c r="C22" s="59"/>
      <c r="D22" s="98" t="s">
        <v>31</v>
      </c>
      <c r="E22" s="98"/>
      <c r="F22" s="66" t="s">
        <v>32</v>
      </c>
      <c r="G22" s="67" t="s">
        <v>8</v>
      </c>
      <c r="H22" s="68"/>
      <c r="I22" s="57"/>
    </row>
    <row r="23" spans="1:16" ht="20.25" x14ac:dyDescent="0.25">
      <c r="A23" s="57"/>
      <c r="B23" s="5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57"/>
      <c r="B25" s="57"/>
      <c r="C25" s="4"/>
      <c r="D25" s="97"/>
      <c r="E25" s="97"/>
      <c r="F25" s="58"/>
      <c r="G25" s="15"/>
      <c r="H25" s="16"/>
      <c r="I25" s="5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60" t="s">
        <v>36</v>
      </c>
      <c r="C29" s="6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498</v>
      </c>
      <c r="B30" s="129" t="s">
        <v>80</v>
      </c>
      <c r="C30" s="135" t="s">
        <v>42</v>
      </c>
      <c r="D30" s="130">
        <v>4</v>
      </c>
      <c r="E30" s="24"/>
      <c r="F30" s="25"/>
      <c r="G30" s="113">
        <v>61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494</v>
      </c>
      <c r="B33" s="129" t="s">
        <v>76</v>
      </c>
      <c r="C33" s="132" t="s">
        <v>45</v>
      </c>
      <c r="D33" s="129">
        <v>4</v>
      </c>
      <c r="E33" s="24"/>
      <c r="F33" s="25"/>
      <c r="G33" s="113">
        <v>51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497</v>
      </c>
      <c r="B36" s="129" t="s">
        <v>79</v>
      </c>
      <c r="C36" s="135" t="s">
        <v>42</v>
      </c>
      <c r="D36" s="130">
        <v>3</v>
      </c>
      <c r="E36" s="24"/>
      <c r="F36" s="25"/>
      <c r="G36" s="113">
        <v>51</v>
      </c>
      <c r="H36" s="118">
        <v>2</v>
      </c>
      <c r="P36"/>
    </row>
    <row r="37" spans="1:16" ht="23.25" x14ac:dyDescent="0.25">
      <c r="A37" s="127"/>
      <c r="B37" s="130"/>
      <c r="C37" s="135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28"/>
      <c r="G38" s="115"/>
      <c r="H38" s="120"/>
      <c r="P38"/>
    </row>
    <row r="39" spans="1:16" ht="23.25" x14ac:dyDescent="0.25">
      <c r="A39" s="126">
        <v>496</v>
      </c>
      <c r="B39" s="129" t="s">
        <v>78</v>
      </c>
      <c r="C39" s="132" t="s">
        <v>41</v>
      </c>
      <c r="D39" s="130">
        <v>2</v>
      </c>
      <c r="E39" s="24"/>
      <c r="F39" s="25"/>
      <c r="G39" s="113">
        <v>48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25"/>
      <c r="G40" s="114"/>
      <c r="H40" s="119"/>
      <c r="P40"/>
    </row>
    <row r="41" spans="1:16" ht="24" thickBot="1" x14ac:dyDescent="0.3">
      <c r="A41" s="128"/>
      <c r="B41" s="131"/>
      <c r="C41" s="134"/>
      <c r="D41" s="131"/>
      <c r="E41" s="27"/>
      <c r="F41" s="28"/>
      <c r="G41" s="115"/>
      <c r="H41" s="120"/>
      <c r="P41"/>
    </row>
    <row r="42" spans="1:16" ht="29.25" customHeight="1" x14ac:dyDescent="0.25">
      <c r="A42" s="126">
        <v>495</v>
      </c>
      <c r="B42" s="129" t="s">
        <v>77</v>
      </c>
      <c r="C42" s="132" t="s">
        <v>41</v>
      </c>
      <c r="D42" s="130">
        <v>1</v>
      </c>
      <c r="E42" s="29"/>
      <c r="F42" s="25"/>
      <c r="G42" s="113">
        <v>46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25"/>
      <c r="G43" s="114"/>
      <c r="H43" s="119"/>
      <c r="P43"/>
    </row>
    <row r="44" spans="1:16" ht="29.25" customHeight="1" thickBot="1" x14ac:dyDescent="0.3">
      <c r="A44" s="128"/>
      <c r="B44" s="131"/>
      <c r="C44" s="134"/>
      <c r="D44" s="131"/>
      <c r="E44" s="27"/>
      <c r="F44" s="28"/>
      <c r="G44" s="115"/>
      <c r="H44" s="120"/>
      <c r="P44"/>
    </row>
  </sheetData>
  <mergeCells count="63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H39:H41"/>
    <mergeCell ref="A42:A44"/>
    <mergeCell ref="B42:B44"/>
    <mergeCell ref="C42:C44"/>
    <mergeCell ref="D42:D44"/>
    <mergeCell ref="G42:G44"/>
    <mergeCell ref="H42:H44"/>
    <mergeCell ref="A39:A41"/>
    <mergeCell ref="B39:B41"/>
    <mergeCell ref="C39:C41"/>
    <mergeCell ref="D39:D41"/>
    <mergeCell ref="G39:G41"/>
    <mergeCell ref="H30:H32"/>
    <mergeCell ref="A36:A38"/>
    <mergeCell ref="B36:B38"/>
    <mergeCell ref="C36:C38"/>
    <mergeCell ref="D36:D38"/>
    <mergeCell ref="G36:G38"/>
    <mergeCell ref="H36:H38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0"/>
  <sheetViews>
    <sheetView topLeftCell="A24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67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582</v>
      </c>
      <c r="B30" s="129" t="s">
        <v>96</v>
      </c>
      <c r="C30" s="135" t="s">
        <v>46</v>
      </c>
      <c r="D30" s="130">
        <v>2</v>
      </c>
      <c r="E30" s="24"/>
      <c r="F30" s="43"/>
      <c r="G30" s="146">
        <v>352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44"/>
      <c r="G32" s="148"/>
      <c r="H32" s="120"/>
      <c r="P32"/>
    </row>
    <row r="33" spans="1:16" ht="23.25" customHeight="1" x14ac:dyDescent="0.25">
      <c r="A33" s="126">
        <v>585</v>
      </c>
      <c r="B33" s="129" t="s">
        <v>119</v>
      </c>
      <c r="C33" s="135" t="s">
        <v>44</v>
      </c>
      <c r="D33" s="130">
        <v>4</v>
      </c>
      <c r="E33" s="24"/>
      <c r="F33" s="43"/>
      <c r="G33" s="146">
        <v>147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43"/>
      <c r="G34" s="147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44"/>
      <c r="G35" s="148"/>
      <c r="H35" s="120"/>
      <c r="P35"/>
    </row>
    <row r="36" spans="1:16" ht="23.25" customHeight="1" x14ac:dyDescent="0.25">
      <c r="A36" s="126">
        <v>584</v>
      </c>
      <c r="B36" s="129" t="s">
        <v>89</v>
      </c>
      <c r="C36" s="135" t="s">
        <v>42</v>
      </c>
      <c r="D36" s="130">
        <v>3</v>
      </c>
      <c r="E36" s="24"/>
      <c r="F36" s="43"/>
      <c r="G36" s="146">
        <v>112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44"/>
      <c r="G38" s="148"/>
      <c r="H38" s="120"/>
      <c r="P38"/>
    </row>
    <row r="39" spans="1:16" ht="23.25" customHeight="1" x14ac:dyDescent="0.25">
      <c r="A39" s="126">
        <v>583</v>
      </c>
      <c r="B39" s="129" t="s">
        <v>88</v>
      </c>
      <c r="C39" s="135" t="s">
        <v>42</v>
      </c>
      <c r="D39" s="130">
        <v>3</v>
      </c>
      <c r="E39" s="24"/>
      <c r="F39" s="43"/>
      <c r="G39" s="146">
        <v>49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43"/>
      <c r="G40" s="147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44"/>
      <c r="G41" s="148"/>
      <c r="H41" s="120"/>
      <c r="P41"/>
    </row>
    <row r="42" spans="1:16" ht="23.25" x14ac:dyDescent="0.25">
      <c r="A42" s="126">
        <v>581</v>
      </c>
      <c r="B42" s="129" t="s">
        <v>95</v>
      </c>
      <c r="C42" s="132" t="s">
        <v>46</v>
      </c>
      <c r="D42" s="130">
        <v>2</v>
      </c>
      <c r="E42" s="24"/>
      <c r="F42" s="43"/>
      <c r="G42" s="146">
        <v>31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43"/>
      <c r="G43" s="147"/>
      <c r="H43" s="119"/>
      <c r="P43"/>
    </row>
    <row r="44" spans="1:16" ht="24" thickBot="1" x14ac:dyDescent="0.3">
      <c r="A44" s="128"/>
      <c r="B44" s="131"/>
      <c r="C44" s="134"/>
      <c r="D44" s="131"/>
      <c r="E44" s="27"/>
      <c r="F44" s="44"/>
      <c r="G44" s="148"/>
      <c r="H44" s="120"/>
      <c r="P44"/>
    </row>
    <row r="45" spans="1:16" ht="23.25" customHeight="1" x14ac:dyDescent="0.25">
      <c r="A45" s="126">
        <v>579</v>
      </c>
      <c r="B45" s="129" t="s">
        <v>87</v>
      </c>
      <c r="C45" s="132" t="s">
        <v>41</v>
      </c>
      <c r="D45" s="129">
        <v>1</v>
      </c>
      <c r="E45" s="24"/>
      <c r="F45" s="43"/>
      <c r="G45" s="146">
        <v>28</v>
      </c>
      <c r="H45" s="118">
        <v>6</v>
      </c>
      <c r="P45"/>
    </row>
    <row r="46" spans="1:16" ht="23.25" x14ac:dyDescent="0.25">
      <c r="A46" s="127"/>
      <c r="B46" s="130"/>
      <c r="C46" s="133"/>
      <c r="D46" s="130"/>
      <c r="E46" s="26"/>
      <c r="F46" s="43"/>
      <c r="G46" s="147"/>
      <c r="H46" s="119"/>
      <c r="P46"/>
    </row>
    <row r="47" spans="1:16" ht="24" thickBot="1" x14ac:dyDescent="0.3">
      <c r="A47" s="128"/>
      <c r="B47" s="131"/>
      <c r="C47" s="134"/>
      <c r="D47" s="131"/>
      <c r="E47" s="27"/>
      <c r="F47" s="44"/>
      <c r="G47" s="148"/>
      <c r="H47" s="120"/>
      <c r="P47"/>
    </row>
    <row r="48" spans="1:16" ht="29.25" customHeight="1" x14ac:dyDescent="0.25">
      <c r="A48" s="126">
        <v>580</v>
      </c>
      <c r="B48" s="129" t="s">
        <v>94</v>
      </c>
      <c r="C48" s="132" t="s">
        <v>41</v>
      </c>
      <c r="D48" s="130">
        <v>1</v>
      </c>
      <c r="E48" s="29"/>
      <c r="F48" s="43"/>
      <c r="G48" s="146">
        <v>23</v>
      </c>
      <c r="H48" s="118">
        <v>7</v>
      </c>
      <c r="P48"/>
    </row>
    <row r="49" spans="1:16" ht="23.25" x14ac:dyDescent="0.25">
      <c r="A49" s="127"/>
      <c r="B49" s="130"/>
      <c r="C49" s="133"/>
      <c r="D49" s="130"/>
      <c r="E49" s="26"/>
      <c r="F49" s="43"/>
      <c r="G49" s="147"/>
      <c r="H49" s="119"/>
      <c r="P49"/>
    </row>
    <row r="50" spans="1:16" ht="29.25" customHeight="1" thickBot="1" x14ac:dyDescent="0.3">
      <c r="A50" s="128"/>
      <c r="B50" s="131"/>
      <c r="C50" s="134"/>
      <c r="D50" s="131"/>
      <c r="E50" s="27"/>
      <c r="F50" s="44"/>
      <c r="G50" s="148"/>
      <c r="H50" s="120"/>
      <c r="P50"/>
    </row>
  </sheetData>
  <mergeCells count="75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45:H47"/>
    <mergeCell ref="D20:E20"/>
    <mergeCell ref="D21:E21"/>
    <mergeCell ref="D22:E22"/>
    <mergeCell ref="D23:E23"/>
    <mergeCell ref="A26:H28"/>
    <mergeCell ref="D29:E29"/>
    <mergeCell ref="A45:A47"/>
    <mergeCell ref="B45:B47"/>
    <mergeCell ref="C45:C47"/>
    <mergeCell ref="D45:D47"/>
    <mergeCell ref="G45:G47"/>
    <mergeCell ref="D12:E12"/>
    <mergeCell ref="H42:H44"/>
    <mergeCell ref="A48:A50"/>
    <mergeCell ref="B48:B50"/>
    <mergeCell ref="C48:C50"/>
    <mergeCell ref="D48:D50"/>
    <mergeCell ref="G48:G50"/>
    <mergeCell ref="H48:H50"/>
    <mergeCell ref="A42:A44"/>
    <mergeCell ref="B42:B44"/>
    <mergeCell ref="C42:C44"/>
    <mergeCell ref="D42:D44"/>
    <mergeCell ref="G42:G44"/>
    <mergeCell ref="H39:H41"/>
    <mergeCell ref="A30:A32"/>
    <mergeCell ref="B30:B32"/>
    <mergeCell ref="C30:C32"/>
    <mergeCell ref="D30:D32"/>
    <mergeCell ref="G30:G32"/>
    <mergeCell ref="H30:H32"/>
    <mergeCell ref="A39:A41"/>
    <mergeCell ref="B39:B41"/>
    <mergeCell ref="C39:C41"/>
    <mergeCell ref="D39:D41"/>
    <mergeCell ref="G39:G41"/>
    <mergeCell ref="H33:H35"/>
    <mergeCell ref="A36:A38"/>
    <mergeCell ref="B36:B38"/>
    <mergeCell ref="C36:C38"/>
    <mergeCell ref="D36:D38"/>
    <mergeCell ref="G36:G38"/>
    <mergeCell ref="H36:H38"/>
    <mergeCell ref="A33:A35"/>
    <mergeCell ref="B33:B35"/>
    <mergeCell ref="C33:C35"/>
    <mergeCell ref="D33:D35"/>
    <mergeCell ref="G33:G35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55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97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587</v>
      </c>
      <c r="B30" s="129" t="s">
        <v>98</v>
      </c>
      <c r="C30" s="132" t="s">
        <v>45</v>
      </c>
      <c r="D30" s="129">
        <v>4</v>
      </c>
      <c r="E30" s="24"/>
      <c r="F30" s="43"/>
      <c r="G30" s="146">
        <v>40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67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589</v>
      </c>
      <c r="B30" s="129" t="s">
        <v>102</v>
      </c>
      <c r="C30" s="132" t="s">
        <v>44</v>
      </c>
      <c r="D30" s="129">
        <v>1</v>
      </c>
      <c r="E30" s="24"/>
      <c r="F30" s="43"/>
      <c r="G30" s="146">
        <v>251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  <row r="33" spans="1:16" ht="29.25" customHeight="1" x14ac:dyDescent="0.25">
      <c r="A33" s="126">
        <v>590</v>
      </c>
      <c r="B33" s="129" t="s">
        <v>103</v>
      </c>
      <c r="C33" s="132" t="s">
        <v>105</v>
      </c>
      <c r="D33" s="130">
        <v>2</v>
      </c>
      <c r="E33" s="29"/>
      <c r="F33" s="43"/>
      <c r="G33" s="146">
        <v>204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43"/>
      <c r="G34" s="147"/>
      <c r="H34" s="119"/>
      <c r="P34"/>
    </row>
    <row r="35" spans="1:16" ht="29.25" customHeight="1" thickBot="1" x14ac:dyDescent="0.3">
      <c r="A35" s="128"/>
      <c r="B35" s="131"/>
      <c r="C35" s="134"/>
      <c r="D35" s="131"/>
      <c r="E35" s="27"/>
      <c r="F35" s="44"/>
      <c r="G35" s="148"/>
      <c r="H35" s="120"/>
      <c r="P35"/>
    </row>
    <row r="36" spans="1:16" ht="23.25" x14ac:dyDescent="0.25">
      <c r="A36" s="126">
        <v>592</v>
      </c>
      <c r="B36" s="129" t="s">
        <v>137</v>
      </c>
      <c r="C36" s="132" t="s">
        <v>41</v>
      </c>
      <c r="D36" s="130">
        <v>4</v>
      </c>
      <c r="E36" s="24"/>
      <c r="F36" s="43"/>
      <c r="G36" s="146">
        <v>136</v>
      </c>
      <c r="H36" s="118">
        <v>3</v>
      </c>
    </row>
    <row r="37" spans="1:16" ht="23.25" x14ac:dyDescent="0.25">
      <c r="A37" s="127"/>
      <c r="B37" s="130"/>
      <c r="C37" s="133"/>
      <c r="D37" s="130"/>
      <c r="E37" s="26"/>
      <c r="F37" s="43"/>
      <c r="G37" s="147"/>
      <c r="H37" s="119"/>
    </row>
    <row r="38" spans="1:16" ht="24" thickBot="1" x14ac:dyDescent="0.3">
      <c r="A38" s="128"/>
      <c r="B38" s="131"/>
      <c r="C38" s="134"/>
      <c r="D38" s="131"/>
      <c r="E38" s="27"/>
      <c r="F38" s="44"/>
      <c r="G38" s="148"/>
      <c r="H38" s="120"/>
    </row>
    <row r="39" spans="1:16" ht="23.25" x14ac:dyDescent="0.25">
      <c r="A39" s="126">
        <v>591</v>
      </c>
      <c r="B39" s="129" t="s">
        <v>104</v>
      </c>
      <c r="C39" s="132" t="s">
        <v>105</v>
      </c>
      <c r="D39" s="130">
        <v>3</v>
      </c>
      <c r="E39" s="24"/>
      <c r="F39" s="43"/>
      <c r="G39" s="146">
        <v>80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43"/>
      <c r="G40" s="147"/>
      <c r="H40" s="119"/>
      <c r="P40"/>
    </row>
    <row r="41" spans="1:16" ht="24" thickBot="1" x14ac:dyDescent="0.3">
      <c r="A41" s="128"/>
      <c r="B41" s="131"/>
      <c r="C41" s="134"/>
      <c r="D41" s="131"/>
      <c r="E41" s="27"/>
      <c r="F41" s="44"/>
      <c r="G41" s="148"/>
      <c r="H41" s="120"/>
      <c r="P41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36:H38"/>
    <mergeCell ref="A36:A38"/>
    <mergeCell ref="B36:B38"/>
    <mergeCell ref="C36:C38"/>
    <mergeCell ref="D36:D38"/>
    <mergeCell ref="G36:G3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6" zoomScale="50" zoomScaleNormal="50" workbookViewId="0">
      <selection activeCell="Q54" sqref="Q54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67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109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595</v>
      </c>
      <c r="B30" s="129" t="s">
        <v>110</v>
      </c>
      <c r="C30" s="132" t="s">
        <v>46</v>
      </c>
      <c r="D30" s="129">
        <v>1</v>
      </c>
      <c r="E30" s="24"/>
      <c r="F30" s="43"/>
      <c r="G30" s="146">
        <v>39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67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36.75" customHeight="1" x14ac:dyDescent="0.25">
      <c r="A30" s="126">
        <v>599</v>
      </c>
      <c r="B30" s="129" t="s">
        <v>118</v>
      </c>
      <c r="C30" s="132" t="s">
        <v>117</v>
      </c>
      <c r="D30" s="129">
        <v>4</v>
      </c>
      <c r="E30" s="24"/>
      <c r="F30" s="43"/>
      <c r="G30" s="146">
        <v>990</v>
      </c>
      <c r="H30" s="118">
        <v>1</v>
      </c>
      <c r="P30"/>
    </row>
    <row r="31" spans="1:16" ht="39.75" customHeight="1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40.5" customHeight="1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  <row r="33" spans="1:16" ht="23.25" customHeight="1" x14ac:dyDescent="0.25">
      <c r="A33" s="126">
        <v>598</v>
      </c>
      <c r="B33" s="129" t="s">
        <v>115</v>
      </c>
      <c r="C33" s="132" t="s">
        <v>46</v>
      </c>
      <c r="D33" s="129">
        <v>3</v>
      </c>
      <c r="E33" s="24"/>
      <c r="F33" s="43"/>
      <c r="G33" s="146">
        <v>436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43"/>
      <c r="G34" s="147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44"/>
      <c r="G35" s="148"/>
      <c r="H35" s="120"/>
      <c r="P35"/>
    </row>
    <row r="36" spans="1:16" ht="23.25" customHeight="1" x14ac:dyDescent="0.25">
      <c r="A36" s="126">
        <v>597</v>
      </c>
      <c r="B36" s="129" t="s">
        <v>113</v>
      </c>
      <c r="C36" s="132" t="s">
        <v>114</v>
      </c>
      <c r="D36" s="129">
        <v>2</v>
      </c>
      <c r="E36" s="24"/>
      <c r="F36" s="43"/>
      <c r="G36" s="146">
        <v>112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44"/>
      <c r="G38" s="148"/>
      <c r="H38" s="120"/>
      <c r="P38"/>
    </row>
  </sheetData>
  <mergeCells count="5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25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9.25" customHeight="1" x14ac:dyDescent="0.25">
      <c r="A30" s="126">
        <v>602</v>
      </c>
      <c r="B30" s="129" t="s">
        <v>48</v>
      </c>
      <c r="C30" s="132" t="s">
        <v>44</v>
      </c>
      <c r="D30" s="130">
        <v>3</v>
      </c>
      <c r="E30" s="29"/>
      <c r="F30" s="33"/>
      <c r="G30" s="143">
        <v>16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3"/>
      <c r="G31" s="144"/>
      <c r="H31" s="119"/>
      <c r="P31"/>
    </row>
    <row r="32" spans="1:16" ht="29.25" customHeight="1" thickBot="1" x14ac:dyDescent="0.3">
      <c r="A32" s="128"/>
      <c r="B32" s="131"/>
      <c r="C32" s="134"/>
      <c r="D32" s="131"/>
      <c r="E32" s="27"/>
      <c r="F32" s="34"/>
      <c r="G32" s="145"/>
      <c r="H32" s="120"/>
      <c r="P32"/>
    </row>
    <row r="33" spans="1:16" ht="23.25" customHeight="1" x14ac:dyDescent="0.25">
      <c r="A33" s="126">
        <v>601</v>
      </c>
      <c r="B33" s="129" t="s">
        <v>47</v>
      </c>
      <c r="C33" s="132" t="s">
        <v>44</v>
      </c>
      <c r="D33" s="129">
        <v>1</v>
      </c>
      <c r="E33" s="24"/>
      <c r="F33" s="33"/>
      <c r="G33" s="143">
        <v>5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33"/>
      <c r="G34" s="14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34"/>
      <c r="G35" s="145"/>
      <c r="H35" s="120"/>
      <c r="P35"/>
    </row>
    <row r="36" spans="1:16" ht="23.25" customHeight="1" x14ac:dyDescent="0.25">
      <c r="A36" s="126">
        <v>603</v>
      </c>
      <c r="B36" s="129" t="s">
        <v>49</v>
      </c>
      <c r="C36" s="135" t="s">
        <v>41</v>
      </c>
      <c r="D36" s="130">
        <v>3</v>
      </c>
      <c r="E36" s="24"/>
      <c r="F36" s="33"/>
      <c r="G36" s="143">
        <v>1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33"/>
      <c r="G37" s="144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34"/>
      <c r="G38" s="145"/>
      <c r="H38" s="120"/>
      <c r="P38"/>
    </row>
  </sheetData>
  <mergeCells count="51"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7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25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47</v>
      </c>
      <c r="C30" s="132" t="s">
        <v>44</v>
      </c>
      <c r="D30" s="152">
        <v>63</v>
      </c>
      <c r="E30" s="153"/>
      <c r="F30" s="158">
        <v>99</v>
      </c>
      <c r="G30" s="161">
        <v>85</v>
      </c>
      <c r="H30" s="164">
        <f>SUM(D30:G32)</f>
        <v>247</v>
      </c>
      <c r="I30" s="167">
        <v>1</v>
      </c>
      <c r="P30"/>
    </row>
    <row r="31" spans="1:16" ht="1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  <row r="33" spans="1:16" ht="23.25" customHeight="1" x14ac:dyDescent="0.25">
      <c r="A33" s="149"/>
      <c r="B33" s="129" t="s">
        <v>50</v>
      </c>
      <c r="C33" s="135" t="s">
        <v>46</v>
      </c>
      <c r="D33" s="152">
        <v>59</v>
      </c>
      <c r="E33" s="153"/>
      <c r="F33" s="158">
        <v>109</v>
      </c>
      <c r="G33" s="161">
        <v>75</v>
      </c>
      <c r="H33" s="164">
        <f t="shared" ref="H33" si="0">SUM(D33:G35)</f>
        <v>243</v>
      </c>
      <c r="I33" s="167">
        <v>2</v>
      </c>
      <c r="P33"/>
    </row>
    <row r="34" spans="1:16" ht="15" customHeight="1" x14ac:dyDescent="0.25">
      <c r="A34" s="150"/>
      <c r="B34" s="130"/>
      <c r="C34" s="135"/>
      <c r="D34" s="154"/>
      <c r="E34" s="155"/>
      <c r="F34" s="159"/>
      <c r="G34" s="162"/>
      <c r="H34" s="165"/>
      <c r="I34" s="165"/>
      <c r="P34"/>
    </row>
    <row r="35" spans="1:16" ht="15.75" customHeight="1" thickBot="1" x14ac:dyDescent="0.3">
      <c r="A35" s="151"/>
      <c r="B35" s="131"/>
      <c r="C35" s="136"/>
      <c r="D35" s="156"/>
      <c r="E35" s="157"/>
      <c r="F35" s="160"/>
      <c r="G35" s="163"/>
      <c r="H35" s="166"/>
      <c r="I35" s="166"/>
      <c r="P35"/>
    </row>
    <row r="36" spans="1:16" ht="23.25" customHeight="1" x14ac:dyDescent="0.25">
      <c r="A36" s="149"/>
      <c r="B36" s="129" t="s">
        <v>49</v>
      </c>
      <c r="C36" s="135" t="s">
        <v>41</v>
      </c>
      <c r="D36" s="152">
        <v>56</v>
      </c>
      <c r="E36" s="153"/>
      <c r="F36" s="158">
        <v>105</v>
      </c>
      <c r="G36" s="161">
        <v>40</v>
      </c>
      <c r="H36" s="164">
        <f t="shared" ref="H36" si="1">SUM(D36:G38)</f>
        <v>201</v>
      </c>
      <c r="I36" s="167">
        <v>3</v>
      </c>
      <c r="P36"/>
    </row>
    <row r="37" spans="1:16" ht="15" customHeight="1" x14ac:dyDescent="0.25">
      <c r="A37" s="150"/>
      <c r="B37" s="130"/>
      <c r="C37" s="135"/>
      <c r="D37" s="154"/>
      <c r="E37" s="155"/>
      <c r="F37" s="159"/>
      <c r="G37" s="162"/>
      <c r="H37" s="165"/>
      <c r="I37" s="165"/>
      <c r="P37"/>
    </row>
    <row r="38" spans="1:16" ht="15.75" customHeight="1" thickBot="1" x14ac:dyDescent="0.3">
      <c r="A38" s="151"/>
      <c r="B38" s="131"/>
      <c r="C38" s="136"/>
      <c r="D38" s="156"/>
      <c r="E38" s="157"/>
      <c r="F38" s="160"/>
      <c r="G38" s="163"/>
      <c r="H38" s="166"/>
      <c r="I38" s="166"/>
      <c r="P38"/>
    </row>
    <row r="39" spans="1:16" ht="23.25" customHeight="1" x14ac:dyDescent="0.25">
      <c r="A39" s="149"/>
      <c r="B39" s="129" t="s">
        <v>48</v>
      </c>
      <c r="C39" s="132" t="s">
        <v>44</v>
      </c>
      <c r="D39" s="152">
        <v>48</v>
      </c>
      <c r="E39" s="153"/>
      <c r="F39" s="158">
        <v>79</v>
      </c>
      <c r="G39" s="161">
        <v>41</v>
      </c>
      <c r="H39" s="164">
        <f t="shared" ref="H39" si="2">SUM(D39:G41)</f>
        <v>168</v>
      </c>
      <c r="I39" s="167">
        <v>4</v>
      </c>
      <c r="P39"/>
    </row>
    <row r="40" spans="1:16" ht="15" customHeight="1" x14ac:dyDescent="0.25">
      <c r="A40" s="150"/>
      <c r="B40" s="130"/>
      <c r="C40" s="133"/>
      <c r="D40" s="154"/>
      <c r="E40" s="155"/>
      <c r="F40" s="159"/>
      <c r="G40" s="162"/>
      <c r="H40" s="165"/>
      <c r="I40" s="165"/>
      <c r="P40"/>
    </row>
    <row r="41" spans="1:16" ht="15.75" customHeight="1" thickBot="1" x14ac:dyDescent="0.3">
      <c r="A41" s="151"/>
      <c r="B41" s="131"/>
      <c r="C41" s="134"/>
      <c r="D41" s="156"/>
      <c r="E41" s="157"/>
      <c r="F41" s="160"/>
      <c r="G41" s="163"/>
      <c r="H41" s="166"/>
      <c r="I41" s="166"/>
      <c r="P41"/>
    </row>
    <row r="42" spans="1:16" ht="23.25" customHeight="1" x14ac:dyDescent="0.25">
      <c r="A42" s="149"/>
      <c r="B42" s="129" t="s">
        <v>51</v>
      </c>
      <c r="C42" s="135" t="s">
        <v>46</v>
      </c>
      <c r="D42" s="152">
        <v>49</v>
      </c>
      <c r="E42" s="153"/>
      <c r="F42" s="158">
        <v>93</v>
      </c>
      <c r="G42" s="161">
        <v>18</v>
      </c>
      <c r="H42" s="164">
        <f t="shared" ref="H42" si="3">SUM(D42:G44)</f>
        <v>160</v>
      </c>
      <c r="I42" s="167">
        <v>5</v>
      </c>
      <c r="P42"/>
    </row>
    <row r="43" spans="1:16" ht="15" customHeight="1" x14ac:dyDescent="0.25">
      <c r="A43" s="150"/>
      <c r="B43" s="130"/>
      <c r="C43" s="135"/>
      <c r="D43" s="154"/>
      <c r="E43" s="155"/>
      <c r="F43" s="159"/>
      <c r="G43" s="162"/>
      <c r="H43" s="165"/>
      <c r="I43" s="165"/>
      <c r="P43"/>
    </row>
    <row r="44" spans="1:16" ht="15.75" customHeight="1" thickBot="1" x14ac:dyDescent="0.3">
      <c r="A44" s="151"/>
      <c r="B44" s="131"/>
      <c r="C44" s="136"/>
      <c r="D44" s="156"/>
      <c r="E44" s="157"/>
      <c r="F44" s="160"/>
      <c r="G44" s="163"/>
      <c r="H44" s="166"/>
      <c r="I44" s="166"/>
      <c r="P44"/>
    </row>
    <row r="45" spans="1:16" ht="23.25" customHeight="1" x14ac:dyDescent="0.25">
      <c r="A45" s="149"/>
      <c r="B45" s="129" t="s">
        <v>52</v>
      </c>
      <c r="C45" s="135" t="s">
        <v>46</v>
      </c>
      <c r="D45" s="152">
        <v>45</v>
      </c>
      <c r="E45" s="153"/>
      <c r="F45" s="158">
        <v>85</v>
      </c>
      <c r="G45" s="161">
        <v>26</v>
      </c>
      <c r="H45" s="164">
        <f t="shared" ref="H45" si="4">SUM(D45:G47)</f>
        <v>156</v>
      </c>
      <c r="I45" s="167">
        <v>6</v>
      </c>
      <c r="P45"/>
    </row>
    <row r="46" spans="1:16" ht="15" customHeight="1" x14ac:dyDescent="0.25">
      <c r="A46" s="150"/>
      <c r="B46" s="130"/>
      <c r="C46" s="135"/>
      <c r="D46" s="154"/>
      <c r="E46" s="155"/>
      <c r="F46" s="159"/>
      <c r="G46" s="162"/>
      <c r="H46" s="165"/>
      <c r="I46" s="165"/>
      <c r="P46"/>
    </row>
    <row r="47" spans="1:16" ht="15.75" customHeight="1" thickBot="1" x14ac:dyDescent="0.3">
      <c r="A47" s="151"/>
      <c r="B47" s="131"/>
      <c r="C47" s="136"/>
      <c r="D47" s="156"/>
      <c r="E47" s="157"/>
      <c r="F47" s="160"/>
      <c r="G47" s="163"/>
      <c r="H47" s="166"/>
      <c r="I47" s="166"/>
      <c r="P47"/>
    </row>
  </sheetData>
  <mergeCells count="81">
    <mergeCell ref="H45:H47"/>
    <mergeCell ref="I45:I47"/>
    <mergeCell ref="A45:A47"/>
    <mergeCell ref="B45:B47"/>
    <mergeCell ref="C45:C47"/>
    <mergeCell ref="D45:E47"/>
    <mergeCell ref="F45:F47"/>
    <mergeCell ref="G45:G47"/>
    <mergeCell ref="G42:G44"/>
    <mergeCell ref="H42:H44"/>
    <mergeCell ref="I42:I44"/>
    <mergeCell ref="A33:A35"/>
    <mergeCell ref="B33:B35"/>
    <mergeCell ref="C33:C35"/>
    <mergeCell ref="D33:E35"/>
    <mergeCell ref="F33:F35"/>
    <mergeCell ref="G33:G35"/>
    <mergeCell ref="A42:A44"/>
    <mergeCell ref="B42:B44"/>
    <mergeCell ref="C42:C44"/>
    <mergeCell ref="D42:E44"/>
    <mergeCell ref="F42:F44"/>
    <mergeCell ref="G39:G41"/>
    <mergeCell ref="H39:H41"/>
    <mergeCell ref="I39:I41"/>
    <mergeCell ref="G30:G32"/>
    <mergeCell ref="A36:A38"/>
    <mergeCell ref="B36:B38"/>
    <mergeCell ref="C36:C38"/>
    <mergeCell ref="D36:E38"/>
    <mergeCell ref="F36:F38"/>
    <mergeCell ref="H33:H35"/>
    <mergeCell ref="I33:I35"/>
    <mergeCell ref="G36:G38"/>
    <mergeCell ref="H36:H38"/>
    <mergeCell ref="I36:I38"/>
    <mergeCell ref="H30:H32"/>
    <mergeCell ref="I30:I32"/>
    <mergeCell ref="A39:A41"/>
    <mergeCell ref="B39:B41"/>
    <mergeCell ref="C39:C41"/>
    <mergeCell ref="D39:E41"/>
    <mergeCell ref="F39:F41"/>
    <mergeCell ref="A30:A32"/>
    <mergeCell ref="B30:B32"/>
    <mergeCell ref="C30:C32"/>
    <mergeCell ref="D30:E32"/>
    <mergeCell ref="F30:F32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7:E17"/>
    <mergeCell ref="D24:E24"/>
    <mergeCell ref="D25:E25"/>
    <mergeCell ref="I9:I11"/>
    <mergeCell ref="A10:B10"/>
    <mergeCell ref="D10:E10"/>
    <mergeCell ref="D11:E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8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35" t="s">
        <v>61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62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28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44.25" customHeight="1" x14ac:dyDescent="0.25">
      <c r="A30" s="127">
        <v>605</v>
      </c>
      <c r="B30" s="129" t="s">
        <v>176</v>
      </c>
      <c r="C30" s="135" t="s">
        <v>46</v>
      </c>
      <c r="D30" s="130">
        <v>1</v>
      </c>
      <c r="E30" s="24"/>
      <c r="F30" s="25"/>
      <c r="G30" s="113">
        <v>90</v>
      </c>
      <c r="H30" s="118">
        <v>1</v>
      </c>
      <c r="P30"/>
    </row>
    <row r="31" spans="1:16" ht="45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53.25" customHeight="1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2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63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35" t="s">
        <v>72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62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28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9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9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9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9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9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9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9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9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9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9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9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9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9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9" ht="60" customHeight="1" x14ac:dyDescent="0.25">
      <c r="A30" s="127">
        <v>740</v>
      </c>
      <c r="B30" s="129" t="s">
        <v>177</v>
      </c>
      <c r="C30" s="135" t="s">
        <v>41</v>
      </c>
      <c r="D30" s="130">
        <v>4</v>
      </c>
      <c r="E30" s="24"/>
      <c r="F30" s="25"/>
      <c r="G30" s="113">
        <v>207</v>
      </c>
      <c r="H30" s="118">
        <v>1</v>
      </c>
    </row>
    <row r="31" spans="1:9" ht="60" customHeight="1" x14ac:dyDescent="0.25">
      <c r="A31" s="127"/>
      <c r="B31" s="130"/>
      <c r="C31" s="135"/>
      <c r="D31" s="130"/>
      <c r="E31" s="26"/>
      <c r="F31" s="25"/>
      <c r="G31" s="114"/>
      <c r="H31" s="119"/>
    </row>
    <row r="32" spans="1:9" ht="60" customHeight="1" thickBot="1" x14ac:dyDescent="0.3">
      <c r="A32" s="128"/>
      <c r="B32" s="131"/>
      <c r="C32" s="136"/>
      <c r="D32" s="131"/>
      <c r="E32" s="27"/>
      <c r="F32" s="28"/>
      <c r="G32" s="115"/>
      <c r="H32" s="120"/>
    </row>
    <row r="33" spans="1:16" ht="44.25" customHeight="1" x14ac:dyDescent="0.25">
      <c r="A33" s="127">
        <v>607</v>
      </c>
      <c r="B33" s="129" t="s">
        <v>73</v>
      </c>
      <c r="C33" s="135" t="s">
        <v>41</v>
      </c>
      <c r="D33" s="130">
        <v>1</v>
      </c>
      <c r="E33" s="24"/>
      <c r="F33" s="25"/>
      <c r="G33" s="113">
        <v>90</v>
      </c>
      <c r="H33" s="118">
        <v>2</v>
      </c>
      <c r="P33"/>
    </row>
    <row r="34" spans="1:16" ht="45.75" customHeight="1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53.25" customHeight="1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  <row r="36" spans="1:16" ht="44.25" customHeight="1" x14ac:dyDescent="0.25">
      <c r="A36" s="127">
        <v>608</v>
      </c>
      <c r="B36" s="129" t="s">
        <v>74</v>
      </c>
      <c r="C36" s="135" t="s">
        <v>41</v>
      </c>
      <c r="D36" s="130">
        <v>1</v>
      </c>
      <c r="E36" s="24"/>
      <c r="F36" s="25"/>
      <c r="G36" s="113">
        <v>37</v>
      </c>
      <c r="H36" s="118">
        <v>3</v>
      </c>
      <c r="P36"/>
    </row>
    <row r="37" spans="1:16" ht="53.25" customHeight="1" x14ac:dyDescent="0.25">
      <c r="A37" s="127"/>
      <c r="B37" s="130"/>
      <c r="C37" s="135"/>
      <c r="D37" s="130"/>
      <c r="E37" s="26"/>
      <c r="F37" s="25"/>
      <c r="G37" s="114"/>
      <c r="H37" s="119"/>
      <c r="P37"/>
    </row>
    <row r="38" spans="1:16" ht="54.75" customHeight="1" thickBot="1" x14ac:dyDescent="0.3">
      <c r="A38" s="128"/>
      <c r="B38" s="131"/>
      <c r="C38" s="136"/>
      <c r="D38" s="131"/>
      <c r="E38" s="27"/>
      <c r="F38" s="28"/>
      <c r="G38" s="115"/>
      <c r="H38" s="120"/>
    </row>
  </sheetData>
  <mergeCells count="51">
    <mergeCell ref="H30:H32"/>
    <mergeCell ref="A30:A32"/>
    <mergeCell ref="B30:B32"/>
    <mergeCell ref="C30:C32"/>
    <mergeCell ref="D30:D32"/>
    <mergeCell ref="G30:G3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7:E17"/>
    <mergeCell ref="D24:E24"/>
    <mergeCell ref="D25:E25"/>
    <mergeCell ref="I9:I11"/>
    <mergeCell ref="A10:B10"/>
    <mergeCell ref="D10:E10"/>
    <mergeCell ref="D11:E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59"/>
  <sheetViews>
    <sheetView topLeftCell="A3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7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7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25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7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7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7"/>
    </row>
    <row r="23" spans="1:24" ht="21" customHeight="1" x14ac:dyDescent="0.25">
      <c r="A23" s="7"/>
      <c r="B23" s="7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7"/>
      <c r="B25" s="7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7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0" t="s">
        <v>36</v>
      </c>
      <c r="C29" s="20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611</v>
      </c>
      <c r="B30" s="129" t="s">
        <v>48</v>
      </c>
      <c r="C30" s="132" t="s">
        <v>44</v>
      </c>
      <c r="D30" s="38"/>
      <c r="E30" s="29">
        <v>6</v>
      </c>
      <c r="F30" s="29">
        <v>8</v>
      </c>
      <c r="G30" s="29">
        <v>7</v>
      </c>
      <c r="H30" s="96">
        <v>8</v>
      </c>
      <c r="I30" s="96">
        <v>8</v>
      </c>
      <c r="J30" s="96">
        <v>8</v>
      </c>
      <c r="K30" s="96">
        <v>9</v>
      </c>
      <c r="L30" s="96">
        <v>7</v>
      </c>
      <c r="M30" s="96">
        <v>5.5</v>
      </c>
      <c r="N30" s="96">
        <v>6.5</v>
      </c>
      <c r="O30" s="29">
        <f t="shared" ref="O30:O35" si="0">SUM(E30:N30)</f>
        <v>73</v>
      </c>
      <c r="P30" s="126">
        <f t="shared" ref="P30" si="1">SUM(O30:O34)-MIN(O30:O34)-MAX(O30:O34)</f>
        <v>218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7.5</v>
      </c>
      <c r="F31" s="26">
        <v>7.5</v>
      </c>
      <c r="G31" s="26">
        <v>7</v>
      </c>
      <c r="H31" s="96">
        <v>7</v>
      </c>
      <c r="I31" s="96">
        <v>8</v>
      </c>
      <c r="J31" s="96">
        <v>8</v>
      </c>
      <c r="K31" s="96">
        <v>8</v>
      </c>
      <c r="L31" s="96">
        <v>7</v>
      </c>
      <c r="M31" s="96">
        <v>6</v>
      </c>
      <c r="N31" s="96">
        <v>6</v>
      </c>
      <c r="O31" s="29">
        <f t="shared" si="0"/>
        <v>72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7.5</v>
      </c>
      <c r="F32" s="40">
        <v>7.5</v>
      </c>
      <c r="G32" s="40">
        <v>7</v>
      </c>
      <c r="H32" s="96">
        <v>7.5</v>
      </c>
      <c r="I32" s="96">
        <v>7.5</v>
      </c>
      <c r="J32" s="96">
        <v>8</v>
      </c>
      <c r="K32" s="96">
        <v>8.5</v>
      </c>
      <c r="L32" s="96">
        <v>7.5</v>
      </c>
      <c r="M32" s="96">
        <v>6</v>
      </c>
      <c r="N32" s="96">
        <v>6</v>
      </c>
      <c r="O32" s="29">
        <f t="shared" si="0"/>
        <v>73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8</v>
      </c>
      <c r="F33" s="40">
        <v>7</v>
      </c>
      <c r="G33" s="40">
        <v>7</v>
      </c>
      <c r="H33" s="96">
        <v>7</v>
      </c>
      <c r="I33" s="96">
        <v>7</v>
      </c>
      <c r="J33" s="96">
        <v>8</v>
      </c>
      <c r="K33" s="96">
        <v>7</v>
      </c>
      <c r="L33" s="96">
        <v>7</v>
      </c>
      <c r="M33" s="96">
        <v>7</v>
      </c>
      <c r="N33" s="96">
        <v>8</v>
      </c>
      <c r="O33" s="29">
        <f t="shared" si="0"/>
        <v>73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7</v>
      </c>
      <c r="F34" s="27">
        <v>7</v>
      </c>
      <c r="G34" s="27">
        <v>6</v>
      </c>
      <c r="H34" s="42">
        <v>6</v>
      </c>
      <c r="I34" s="42">
        <v>7</v>
      </c>
      <c r="J34" s="42">
        <v>7</v>
      </c>
      <c r="K34" s="42">
        <v>8</v>
      </c>
      <c r="L34" s="42">
        <v>6</v>
      </c>
      <c r="M34" s="42">
        <v>6</v>
      </c>
      <c r="N34" s="42">
        <v>7</v>
      </c>
      <c r="O34" s="29">
        <f t="shared" si="0"/>
        <v>67</v>
      </c>
      <c r="P34" s="128"/>
      <c r="Q34" s="151"/>
      <c r="X34"/>
    </row>
    <row r="35" spans="1:24" ht="23.25" customHeight="1" thickBot="1" x14ac:dyDescent="0.3">
      <c r="A35" s="126">
        <v>610</v>
      </c>
      <c r="B35" s="129" t="s">
        <v>47</v>
      </c>
      <c r="C35" s="132" t="s">
        <v>44</v>
      </c>
      <c r="D35" s="38"/>
      <c r="E35" s="29">
        <v>7</v>
      </c>
      <c r="F35" s="29">
        <v>8</v>
      </c>
      <c r="G35" s="29">
        <v>7</v>
      </c>
      <c r="H35" s="29">
        <v>7</v>
      </c>
      <c r="I35" s="29">
        <v>8</v>
      </c>
      <c r="J35" s="29">
        <v>7</v>
      </c>
      <c r="K35" s="29">
        <v>8</v>
      </c>
      <c r="L35" s="29">
        <v>7</v>
      </c>
      <c r="M35" s="29">
        <v>7</v>
      </c>
      <c r="N35" s="29">
        <v>8</v>
      </c>
      <c r="O35" s="29">
        <f t="shared" si="0"/>
        <v>74</v>
      </c>
      <c r="P35" s="126">
        <f>SUM(O35:O39)-MIN(O35:O39)-MAX(O35:O39)</f>
        <v>213</v>
      </c>
      <c r="Q35" s="149">
        <v>2</v>
      </c>
      <c r="X35"/>
    </row>
    <row r="36" spans="1:24" ht="24" thickBot="1" x14ac:dyDescent="0.3">
      <c r="A36" s="127"/>
      <c r="B36" s="130"/>
      <c r="C36" s="133"/>
      <c r="D36" s="39"/>
      <c r="E36" s="26">
        <v>8.5</v>
      </c>
      <c r="F36" s="26">
        <v>8.5</v>
      </c>
      <c r="G36" s="26">
        <v>8</v>
      </c>
      <c r="H36" s="24">
        <v>8</v>
      </c>
      <c r="I36" s="24">
        <v>8</v>
      </c>
      <c r="J36" s="24">
        <v>8</v>
      </c>
      <c r="K36" s="24">
        <v>8.5</v>
      </c>
      <c r="L36" s="24">
        <v>8</v>
      </c>
      <c r="M36" s="24">
        <v>8.5</v>
      </c>
      <c r="N36" s="24">
        <v>8.5</v>
      </c>
      <c r="O36" s="29">
        <f t="shared" ref="O36:O59" si="2">SUM(E36:N36)</f>
        <v>82.5</v>
      </c>
      <c r="P36" s="127"/>
      <c r="Q36" s="150"/>
      <c r="X36"/>
    </row>
    <row r="37" spans="1:24" ht="24" thickBot="1" x14ac:dyDescent="0.3">
      <c r="A37" s="127"/>
      <c r="B37" s="130"/>
      <c r="C37" s="133"/>
      <c r="D37" s="39"/>
      <c r="E37" s="40">
        <v>8</v>
      </c>
      <c r="F37" s="40">
        <v>7.5</v>
      </c>
      <c r="G37" s="40">
        <v>7.5</v>
      </c>
      <c r="H37" s="96">
        <v>8.5</v>
      </c>
      <c r="I37" s="96">
        <v>8</v>
      </c>
      <c r="J37" s="96">
        <v>8.5</v>
      </c>
      <c r="K37" s="96">
        <v>8.5</v>
      </c>
      <c r="L37" s="96">
        <v>8</v>
      </c>
      <c r="M37" s="96">
        <v>7.5</v>
      </c>
      <c r="N37" s="96">
        <v>8</v>
      </c>
      <c r="O37" s="29">
        <f t="shared" si="2"/>
        <v>80</v>
      </c>
      <c r="P37" s="127"/>
      <c r="Q37" s="150"/>
      <c r="X37"/>
    </row>
    <row r="38" spans="1:24" ht="24" thickBot="1" x14ac:dyDescent="0.3">
      <c r="A38" s="127"/>
      <c r="B38" s="130"/>
      <c r="C38" s="133"/>
      <c r="D38" s="39"/>
      <c r="E38" s="40">
        <v>6</v>
      </c>
      <c r="F38" s="40">
        <v>5</v>
      </c>
      <c r="G38" s="40">
        <v>6</v>
      </c>
      <c r="H38" s="96">
        <v>6</v>
      </c>
      <c r="I38" s="96">
        <v>6</v>
      </c>
      <c r="J38" s="96">
        <v>5</v>
      </c>
      <c r="K38" s="96">
        <v>7</v>
      </c>
      <c r="L38" s="96">
        <v>6</v>
      </c>
      <c r="M38" s="96">
        <v>5</v>
      </c>
      <c r="N38" s="96">
        <v>7</v>
      </c>
      <c r="O38" s="29">
        <f t="shared" si="2"/>
        <v>59</v>
      </c>
      <c r="P38" s="127"/>
      <c r="Q38" s="150"/>
      <c r="X38"/>
    </row>
    <row r="39" spans="1:24" ht="24" thickBot="1" x14ac:dyDescent="0.3">
      <c r="A39" s="128"/>
      <c r="B39" s="131"/>
      <c r="C39" s="134"/>
      <c r="D39" s="41"/>
      <c r="E39" s="27">
        <v>4</v>
      </c>
      <c r="F39" s="27">
        <v>3</v>
      </c>
      <c r="G39" s="27">
        <v>4</v>
      </c>
      <c r="H39" s="42">
        <v>3</v>
      </c>
      <c r="I39" s="42">
        <v>3</v>
      </c>
      <c r="J39" s="42">
        <v>3</v>
      </c>
      <c r="K39" s="42">
        <v>5</v>
      </c>
      <c r="L39" s="42">
        <v>4</v>
      </c>
      <c r="M39" s="42">
        <v>4</v>
      </c>
      <c r="N39" s="42">
        <v>4</v>
      </c>
      <c r="O39" s="29">
        <f t="shared" si="2"/>
        <v>37</v>
      </c>
      <c r="P39" s="128"/>
      <c r="Q39" s="151"/>
      <c r="X39"/>
    </row>
    <row r="40" spans="1:24" ht="23.25" customHeight="1" thickBot="1" x14ac:dyDescent="0.3">
      <c r="A40" s="126">
        <v>613</v>
      </c>
      <c r="B40" s="129" t="s">
        <v>49</v>
      </c>
      <c r="C40" s="132" t="s">
        <v>41</v>
      </c>
      <c r="D40" s="38"/>
      <c r="E40" s="29">
        <v>7</v>
      </c>
      <c r="F40" s="29">
        <v>8</v>
      </c>
      <c r="G40" s="29">
        <v>7</v>
      </c>
      <c r="H40" s="96">
        <v>8</v>
      </c>
      <c r="I40" s="96">
        <v>7</v>
      </c>
      <c r="J40" s="96">
        <v>7</v>
      </c>
      <c r="K40" s="96">
        <v>7</v>
      </c>
      <c r="L40" s="96">
        <v>6.5</v>
      </c>
      <c r="M40" s="96">
        <v>5.5</v>
      </c>
      <c r="N40" s="96">
        <v>7</v>
      </c>
      <c r="O40" s="29">
        <f t="shared" si="2"/>
        <v>70</v>
      </c>
      <c r="P40" s="126">
        <f t="shared" ref="P40" si="3">SUM(O40:O44)-MIN(O40:O44)-MAX(O40:O44)</f>
        <v>191.5</v>
      </c>
      <c r="Q40" s="149">
        <v>3</v>
      </c>
      <c r="X40"/>
    </row>
    <row r="41" spans="1:24" ht="24" thickBot="1" x14ac:dyDescent="0.3">
      <c r="A41" s="127"/>
      <c r="B41" s="130"/>
      <c r="C41" s="133"/>
      <c r="D41" s="39"/>
      <c r="E41" s="26">
        <v>7.5</v>
      </c>
      <c r="F41" s="26">
        <v>7.5</v>
      </c>
      <c r="G41" s="26">
        <v>7</v>
      </c>
      <c r="H41" s="96">
        <v>7</v>
      </c>
      <c r="I41" s="96">
        <v>7</v>
      </c>
      <c r="J41" s="96">
        <v>8</v>
      </c>
      <c r="K41" s="96">
        <v>7</v>
      </c>
      <c r="L41" s="96">
        <v>7</v>
      </c>
      <c r="M41" s="96">
        <v>6</v>
      </c>
      <c r="N41" s="96">
        <v>7</v>
      </c>
      <c r="O41" s="29">
        <f t="shared" si="2"/>
        <v>71</v>
      </c>
      <c r="P41" s="127"/>
      <c r="Q41" s="150"/>
      <c r="X41"/>
    </row>
    <row r="42" spans="1:24" ht="24" thickBot="1" x14ac:dyDescent="0.3">
      <c r="A42" s="127"/>
      <c r="B42" s="130"/>
      <c r="C42" s="133"/>
      <c r="D42" s="39"/>
      <c r="E42" s="40">
        <v>7</v>
      </c>
      <c r="F42" s="40">
        <v>6.5</v>
      </c>
      <c r="G42" s="40">
        <v>6.5</v>
      </c>
      <c r="H42" s="96">
        <v>7</v>
      </c>
      <c r="I42" s="96">
        <v>7</v>
      </c>
      <c r="J42" s="96">
        <v>7</v>
      </c>
      <c r="K42" s="96">
        <v>6.5</v>
      </c>
      <c r="L42" s="96">
        <v>7</v>
      </c>
      <c r="M42" s="96">
        <v>6.5</v>
      </c>
      <c r="N42" s="96">
        <v>6.5</v>
      </c>
      <c r="O42" s="29">
        <f t="shared" si="2"/>
        <v>67.5</v>
      </c>
      <c r="P42" s="127"/>
      <c r="Q42" s="150"/>
      <c r="X42"/>
    </row>
    <row r="43" spans="1:24" ht="24" thickBot="1" x14ac:dyDescent="0.3">
      <c r="A43" s="127"/>
      <c r="B43" s="130"/>
      <c r="C43" s="133"/>
      <c r="D43" s="39"/>
      <c r="E43" s="40">
        <v>5</v>
      </c>
      <c r="F43" s="40">
        <v>6</v>
      </c>
      <c r="G43" s="40">
        <v>5</v>
      </c>
      <c r="H43" s="96">
        <v>6</v>
      </c>
      <c r="I43" s="96">
        <v>6</v>
      </c>
      <c r="J43" s="96">
        <v>6</v>
      </c>
      <c r="K43" s="96">
        <v>5</v>
      </c>
      <c r="L43" s="96">
        <v>5</v>
      </c>
      <c r="M43" s="96">
        <v>5</v>
      </c>
      <c r="N43" s="96">
        <v>5</v>
      </c>
      <c r="O43" s="29">
        <f t="shared" si="2"/>
        <v>54</v>
      </c>
      <c r="P43" s="127"/>
      <c r="Q43" s="150"/>
      <c r="X43"/>
    </row>
    <row r="44" spans="1:24" ht="24" thickBot="1" x14ac:dyDescent="0.3">
      <c r="A44" s="128"/>
      <c r="B44" s="131"/>
      <c r="C44" s="134"/>
      <c r="D44" s="41"/>
      <c r="E44" s="27">
        <v>5</v>
      </c>
      <c r="F44" s="27">
        <v>6</v>
      </c>
      <c r="G44" s="27">
        <v>5</v>
      </c>
      <c r="H44" s="42">
        <v>6</v>
      </c>
      <c r="I44" s="42">
        <v>5</v>
      </c>
      <c r="J44" s="42">
        <v>5</v>
      </c>
      <c r="K44" s="42">
        <v>3</v>
      </c>
      <c r="L44" s="42">
        <v>5</v>
      </c>
      <c r="M44" s="42">
        <v>5</v>
      </c>
      <c r="N44" s="42">
        <v>6</v>
      </c>
      <c r="O44" s="29">
        <f t="shared" si="2"/>
        <v>51</v>
      </c>
      <c r="P44" s="128"/>
      <c r="Q44" s="151"/>
      <c r="X44"/>
    </row>
    <row r="45" spans="1:24" ht="23.25" customHeight="1" thickBot="1" x14ac:dyDescent="0.3">
      <c r="A45" s="126">
        <v>614</v>
      </c>
      <c r="B45" s="129" t="s">
        <v>50</v>
      </c>
      <c r="C45" s="132" t="s">
        <v>46</v>
      </c>
      <c r="D45" s="38"/>
      <c r="E45" s="29">
        <v>6</v>
      </c>
      <c r="F45" s="29">
        <v>7</v>
      </c>
      <c r="G45" s="29">
        <v>6.5</v>
      </c>
      <c r="H45" s="96">
        <v>6</v>
      </c>
      <c r="I45" s="96">
        <v>6.5</v>
      </c>
      <c r="J45" s="96">
        <v>7.5</v>
      </c>
      <c r="K45" s="96">
        <v>7</v>
      </c>
      <c r="L45" s="96">
        <v>5.5</v>
      </c>
      <c r="M45" s="96">
        <v>6</v>
      </c>
      <c r="N45" s="96">
        <v>7</v>
      </c>
      <c r="O45" s="29">
        <f t="shared" si="2"/>
        <v>65</v>
      </c>
      <c r="P45" s="126">
        <f t="shared" ref="P45" si="4">SUM(O45:O49)-MIN(O45:O49)-MAX(O45:O49)</f>
        <v>185.5</v>
      </c>
      <c r="Q45" s="149">
        <v>4</v>
      </c>
      <c r="X45"/>
    </row>
    <row r="46" spans="1:24" ht="24" thickBot="1" x14ac:dyDescent="0.3">
      <c r="A46" s="127"/>
      <c r="B46" s="130"/>
      <c r="C46" s="133"/>
      <c r="D46" s="39"/>
      <c r="E46" s="26">
        <v>6.5</v>
      </c>
      <c r="F46" s="26">
        <v>6.5</v>
      </c>
      <c r="G46" s="26">
        <v>6</v>
      </c>
      <c r="H46" s="96">
        <v>6</v>
      </c>
      <c r="I46" s="96">
        <v>7</v>
      </c>
      <c r="J46" s="96">
        <v>7</v>
      </c>
      <c r="K46" s="96">
        <v>7.5</v>
      </c>
      <c r="L46" s="96">
        <v>6</v>
      </c>
      <c r="M46" s="96">
        <v>7.5</v>
      </c>
      <c r="N46" s="96">
        <v>6.5</v>
      </c>
      <c r="O46" s="29">
        <f t="shared" si="2"/>
        <v>66.5</v>
      </c>
      <c r="P46" s="127"/>
      <c r="Q46" s="150"/>
      <c r="X46"/>
    </row>
    <row r="47" spans="1:24" ht="24" thickBot="1" x14ac:dyDescent="0.3">
      <c r="A47" s="127"/>
      <c r="B47" s="130"/>
      <c r="C47" s="133"/>
      <c r="D47" s="39"/>
      <c r="E47" s="40">
        <v>7.5</v>
      </c>
      <c r="F47" s="40">
        <v>6.5</v>
      </c>
      <c r="G47" s="40">
        <v>7</v>
      </c>
      <c r="H47" s="96">
        <v>7.5</v>
      </c>
      <c r="I47" s="96">
        <v>7</v>
      </c>
      <c r="J47" s="96">
        <v>7</v>
      </c>
      <c r="K47" s="96">
        <v>7.5</v>
      </c>
      <c r="L47" s="96">
        <v>6</v>
      </c>
      <c r="M47" s="96">
        <v>6</v>
      </c>
      <c r="N47" s="96">
        <v>7.5</v>
      </c>
      <c r="O47" s="29">
        <f t="shared" si="2"/>
        <v>69.5</v>
      </c>
      <c r="P47" s="127"/>
      <c r="Q47" s="150"/>
      <c r="X47"/>
    </row>
    <row r="48" spans="1:24" ht="24" thickBot="1" x14ac:dyDescent="0.3">
      <c r="A48" s="127"/>
      <c r="B48" s="130"/>
      <c r="C48" s="133"/>
      <c r="D48" s="39"/>
      <c r="E48" s="40">
        <v>6</v>
      </c>
      <c r="F48" s="40">
        <v>5</v>
      </c>
      <c r="G48" s="40">
        <v>5</v>
      </c>
      <c r="H48" s="96">
        <v>4</v>
      </c>
      <c r="I48" s="96">
        <v>5</v>
      </c>
      <c r="J48" s="96">
        <v>6</v>
      </c>
      <c r="K48" s="96">
        <v>5</v>
      </c>
      <c r="L48" s="96">
        <v>5</v>
      </c>
      <c r="M48" s="96">
        <v>5</v>
      </c>
      <c r="N48" s="96">
        <v>6</v>
      </c>
      <c r="O48" s="29">
        <f t="shared" si="2"/>
        <v>52</v>
      </c>
      <c r="P48" s="127"/>
      <c r="Q48" s="150"/>
      <c r="X48"/>
    </row>
    <row r="49" spans="1:24" ht="24" thickBot="1" x14ac:dyDescent="0.3">
      <c r="A49" s="128"/>
      <c r="B49" s="131"/>
      <c r="C49" s="134"/>
      <c r="D49" s="41"/>
      <c r="E49" s="27">
        <v>5</v>
      </c>
      <c r="F49" s="27">
        <v>6</v>
      </c>
      <c r="G49" s="27">
        <v>6</v>
      </c>
      <c r="H49" s="42">
        <v>7</v>
      </c>
      <c r="I49" s="42">
        <v>7</v>
      </c>
      <c r="J49" s="42">
        <v>3</v>
      </c>
      <c r="K49" s="42">
        <v>7</v>
      </c>
      <c r="L49" s="42">
        <v>3</v>
      </c>
      <c r="M49" s="42">
        <v>5</v>
      </c>
      <c r="N49" s="42">
        <v>5</v>
      </c>
      <c r="O49" s="29">
        <f t="shared" si="2"/>
        <v>54</v>
      </c>
      <c r="P49" s="128"/>
      <c r="Q49" s="151"/>
      <c r="X49"/>
    </row>
    <row r="50" spans="1:24" ht="23.25" customHeight="1" thickBot="1" x14ac:dyDescent="0.3">
      <c r="A50" s="126">
        <v>615</v>
      </c>
      <c r="B50" s="129" t="s">
        <v>51</v>
      </c>
      <c r="C50" s="132" t="s">
        <v>46</v>
      </c>
      <c r="D50" s="38"/>
      <c r="E50" s="29">
        <v>5.5</v>
      </c>
      <c r="F50" s="29">
        <v>6</v>
      </c>
      <c r="G50" s="29">
        <v>6</v>
      </c>
      <c r="H50" s="96">
        <v>6</v>
      </c>
      <c r="I50" s="96">
        <v>5.5</v>
      </c>
      <c r="J50" s="96">
        <v>5.5</v>
      </c>
      <c r="K50" s="96">
        <v>6.5</v>
      </c>
      <c r="L50" s="96">
        <v>5.5</v>
      </c>
      <c r="M50" s="96">
        <v>7</v>
      </c>
      <c r="N50" s="96">
        <v>6</v>
      </c>
      <c r="O50" s="29">
        <f t="shared" si="2"/>
        <v>59.5</v>
      </c>
      <c r="P50" s="126">
        <f t="shared" ref="P50" si="5">SUM(O50:O54)-MIN(O50:O54)-MAX(O50:O54)</f>
        <v>174.5</v>
      </c>
      <c r="Q50" s="149">
        <v>5</v>
      </c>
      <c r="X50"/>
    </row>
    <row r="51" spans="1:24" ht="24" thickBot="1" x14ac:dyDescent="0.3">
      <c r="A51" s="127"/>
      <c r="B51" s="130"/>
      <c r="C51" s="133"/>
      <c r="D51" s="39"/>
      <c r="E51" s="26">
        <v>6</v>
      </c>
      <c r="F51" s="26">
        <v>6</v>
      </c>
      <c r="G51" s="26">
        <v>6</v>
      </c>
      <c r="H51" s="96">
        <v>6</v>
      </c>
      <c r="I51" s="96">
        <v>6</v>
      </c>
      <c r="J51" s="96">
        <v>6.5</v>
      </c>
      <c r="K51" s="96">
        <v>6.5</v>
      </c>
      <c r="L51" s="96">
        <v>5.5</v>
      </c>
      <c r="M51" s="96">
        <v>7</v>
      </c>
      <c r="N51" s="96">
        <v>6.5</v>
      </c>
      <c r="O51" s="29">
        <f t="shared" si="2"/>
        <v>62</v>
      </c>
      <c r="P51" s="127"/>
      <c r="Q51" s="150"/>
      <c r="X51"/>
    </row>
    <row r="52" spans="1:24" ht="24" thickBot="1" x14ac:dyDescent="0.3">
      <c r="A52" s="127"/>
      <c r="B52" s="130"/>
      <c r="C52" s="133"/>
      <c r="D52" s="39"/>
      <c r="E52" s="40">
        <v>7</v>
      </c>
      <c r="F52" s="40">
        <v>6.5</v>
      </c>
      <c r="G52" s="40">
        <v>6</v>
      </c>
      <c r="H52" s="96">
        <v>6.5</v>
      </c>
      <c r="I52" s="96">
        <v>6</v>
      </c>
      <c r="J52" s="96">
        <v>6.5</v>
      </c>
      <c r="K52" s="96">
        <v>6</v>
      </c>
      <c r="L52" s="96">
        <v>6</v>
      </c>
      <c r="M52" s="96">
        <v>7.5</v>
      </c>
      <c r="N52" s="96">
        <v>7</v>
      </c>
      <c r="O52" s="29">
        <f t="shared" si="2"/>
        <v>65</v>
      </c>
      <c r="P52" s="127"/>
      <c r="Q52" s="150"/>
      <c r="X52"/>
    </row>
    <row r="53" spans="1:24" ht="24" thickBot="1" x14ac:dyDescent="0.3">
      <c r="A53" s="127"/>
      <c r="B53" s="130"/>
      <c r="C53" s="133"/>
      <c r="D53" s="39"/>
      <c r="E53" s="40">
        <v>5</v>
      </c>
      <c r="F53" s="40">
        <v>5</v>
      </c>
      <c r="G53" s="40">
        <v>5</v>
      </c>
      <c r="H53" s="96">
        <v>5</v>
      </c>
      <c r="I53" s="96">
        <v>5</v>
      </c>
      <c r="J53" s="96">
        <v>6</v>
      </c>
      <c r="K53" s="96">
        <v>5</v>
      </c>
      <c r="L53" s="96">
        <v>5</v>
      </c>
      <c r="M53" s="96">
        <v>6</v>
      </c>
      <c r="N53" s="96">
        <v>6</v>
      </c>
      <c r="O53" s="29">
        <f t="shared" si="2"/>
        <v>53</v>
      </c>
      <c r="P53" s="127"/>
      <c r="Q53" s="150"/>
      <c r="X53"/>
    </row>
    <row r="54" spans="1:24" ht="24" thickBot="1" x14ac:dyDescent="0.3">
      <c r="A54" s="128"/>
      <c r="B54" s="131"/>
      <c r="C54" s="134"/>
      <c r="D54" s="41"/>
      <c r="E54" s="27">
        <v>5</v>
      </c>
      <c r="F54" s="27">
        <v>5</v>
      </c>
      <c r="G54" s="27">
        <v>3</v>
      </c>
      <c r="H54" s="42">
        <v>4</v>
      </c>
      <c r="I54" s="42">
        <v>4</v>
      </c>
      <c r="J54" s="42">
        <v>3</v>
      </c>
      <c r="K54" s="42">
        <v>4</v>
      </c>
      <c r="L54" s="42">
        <v>3</v>
      </c>
      <c r="M54" s="42">
        <v>3</v>
      </c>
      <c r="N54" s="42">
        <v>3</v>
      </c>
      <c r="O54" s="29">
        <f t="shared" si="2"/>
        <v>37</v>
      </c>
      <c r="P54" s="128"/>
      <c r="Q54" s="151"/>
      <c r="X54"/>
    </row>
    <row r="55" spans="1:24" ht="23.25" customHeight="1" thickBot="1" x14ac:dyDescent="0.3">
      <c r="A55" s="126">
        <v>616</v>
      </c>
      <c r="B55" s="129" t="s">
        <v>52</v>
      </c>
      <c r="C55" s="132" t="s">
        <v>46</v>
      </c>
      <c r="D55" s="38"/>
      <c r="E55" s="29">
        <v>6</v>
      </c>
      <c r="F55" s="29">
        <v>6</v>
      </c>
      <c r="G55" s="29">
        <v>5.5</v>
      </c>
      <c r="H55" s="96">
        <v>6</v>
      </c>
      <c r="I55" s="96">
        <v>5.5</v>
      </c>
      <c r="J55" s="96">
        <v>5.5</v>
      </c>
      <c r="K55" s="96">
        <v>6</v>
      </c>
      <c r="L55" s="96">
        <v>5.5</v>
      </c>
      <c r="M55" s="96">
        <v>5.5</v>
      </c>
      <c r="N55" s="96">
        <v>6</v>
      </c>
      <c r="O55" s="29">
        <f t="shared" si="2"/>
        <v>57.5</v>
      </c>
      <c r="P55" s="126">
        <f t="shared" ref="P55" si="6">SUM(O55:O59)-MIN(O55:O59)-MAX(O55:O59)</f>
        <v>162.30000000000001</v>
      </c>
      <c r="Q55" s="149">
        <v>6</v>
      </c>
      <c r="X55"/>
    </row>
    <row r="56" spans="1:24" ht="24" thickBot="1" x14ac:dyDescent="0.3">
      <c r="A56" s="127"/>
      <c r="B56" s="130"/>
      <c r="C56" s="133"/>
      <c r="D56" s="39"/>
      <c r="E56" s="26">
        <v>6</v>
      </c>
      <c r="F56" s="26">
        <v>6</v>
      </c>
      <c r="G56" s="26">
        <v>6</v>
      </c>
      <c r="H56" s="96">
        <v>6</v>
      </c>
      <c r="I56" s="96">
        <v>6</v>
      </c>
      <c r="J56" s="96">
        <v>5.8</v>
      </c>
      <c r="K56" s="96">
        <v>6</v>
      </c>
      <c r="L56" s="96">
        <v>6</v>
      </c>
      <c r="M56" s="96">
        <v>6</v>
      </c>
      <c r="N56" s="96">
        <v>6</v>
      </c>
      <c r="O56" s="29">
        <f t="shared" si="2"/>
        <v>59.8</v>
      </c>
      <c r="P56" s="127"/>
      <c r="Q56" s="150"/>
      <c r="X56"/>
    </row>
    <row r="57" spans="1:24" ht="24" thickBot="1" x14ac:dyDescent="0.3">
      <c r="A57" s="127"/>
      <c r="B57" s="130"/>
      <c r="C57" s="133"/>
      <c r="D57" s="39"/>
      <c r="E57" s="40">
        <v>7</v>
      </c>
      <c r="F57" s="40">
        <v>6</v>
      </c>
      <c r="G57" s="40">
        <v>6.5</v>
      </c>
      <c r="H57" s="96">
        <v>6</v>
      </c>
      <c r="I57" s="96">
        <v>6.5</v>
      </c>
      <c r="J57" s="96">
        <v>6</v>
      </c>
      <c r="K57" s="96">
        <v>8</v>
      </c>
      <c r="L57" s="96">
        <v>5.5</v>
      </c>
      <c r="M57" s="96">
        <v>6.5</v>
      </c>
      <c r="N57" s="96">
        <v>6</v>
      </c>
      <c r="O57" s="29">
        <f t="shared" si="2"/>
        <v>64</v>
      </c>
      <c r="P57" s="127"/>
      <c r="Q57" s="150"/>
      <c r="X57"/>
    </row>
    <row r="58" spans="1:24" ht="24" thickBot="1" x14ac:dyDescent="0.3">
      <c r="A58" s="127"/>
      <c r="B58" s="130"/>
      <c r="C58" s="133"/>
      <c r="D58" s="39"/>
      <c r="E58" s="40">
        <v>5</v>
      </c>
      <c r="F58" s="40">
        <v>4</v>
      </c>
      <c r="G58" s="40">
        <v>4</v>
      </c>
      <c r="H58" s="96">
        <v>4</v>
      </c>
      <c r="I58" s="96">
        <v>5</v>
      </c>
      <c r="J58" s="96">
        <v>5</v>
      </c>
      <c r="K58" s="96">
        <v>5</v>
      </c>
      <c r="L58" s="96">
        <v>4</v>
      </c>
      <c r="M58" s="96">
        <v>5</v>
      </c>
      <c r="N58" s="96">
        <v>4</v>
      </c>
      <c r="O58" s="29">
        <f t="shared" si="2"/>
        <v>45</v>
      </c>
      <c r="P58" s="127"/>
      <c r="Q58" s="150"/>
      <c r="X58"/>
    </row>
    <row r="59" spans="1:24" ht="24" thickBot="1" x14ac:dyDescent="0.3">
      <c r="A59" s="128"/>
      <c r="B59" s="131"/>
      <c r="C59" s="134"/>
      <c r="D59" s="41"/>
      <c r="E59" s="27">
        <v>5</v>
      </c>
      <c r="F59" s="27">
        <v>2</v>
      </c>
      <c r="G59" s="27">
        <v>3</v>
      </c>
      <c r="H59" s="42">
        <v>4</v>
      </c>
      <c r="I59" s="42">
        <v>4</v>
      </c>
      <c r="J59" s="42">
        <v>0</v>
      </c>
      <c r="K59" s="42">
        <v>5</v>
      </c>
      <c r="L59" s="42">
        <v>0</v>
      </c>
      <c r="M59" s="42">
        <v>2</v>
      </c>
      <c r="N59" s="42">
        <v>2</v>
      </c>
      <c r="O59" s="29">
        <f t="shared" si="2"/>
        <v>27</v>
      </c>
      <c r="P59" s="128"/>
      <c r="Q59" s="151"/>
      <c r="X59"/>
    </row>
  </sheetData>
  <mergeCells count="84">
    <mergeCell ref="A55:A59"/>
    <mergeCell ref="B55:B59"/>
    <mergeCell ref="C55:C59"/>
    <mergeCell ref="P55:P59"/>
    <mergeCell ref="Q55:Q59"/>
    <mergeCell ref="A45:A49"/>
    <mergeCell ref="B45:B49"/>
    <mergeCell ref="C45:C49"/>
    <mergeCell ref="P45:P49"/>
    <mergeCell ref="Q45:Q49"/>
    <mergeCell ref="A50:A54"/>
    <mergeCell ref="B50:B54"/>
    <mergeCell ref="C50:C54"/>
    <mergeCell ref="P50:P54"/>
    <mergeCell ref="Q50:Q54"/>
    <mergeCell ref="A40:A44"/>
    <mergeCell ref="B40:B44"/>
    <mergeCell ref="C40:C44"/>
    <mergeCell ref="P40:P44"/>
    <mergeCell ref="Q40:Q44"/>
    <mergeCell ref="Q35:Q39"/>
    <mergeCell ref="A30:A34"/>
    <mergeCell ref="B30:B34"/>
    <mergeCell ref="C30:C34"/>
    <mergeCell ref="P30:P34"/>
    <mergeCell ref="Q30:Q34"/>
    <mergeCell ref="A26:P28"/>
    <mergeCell ref="E29:G29"/>
    <mergeCell ref="A35:A39"/>
    <mergeCell ref="B35:B39"/>
    <mergeCell ref="C35:C39"/>
    <mergeCell ref="P35:P39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D23:E23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  <mergeCell ref="F23:G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84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500</v>
      </c>
      <c r="B30" s="129" t="s">
        <v>85</v>
      </c>
      <c r="C30" s="132" t="s">
        <v>45</v>
      </c>
      <c r="D30" s="129">
        <v>1</v>
      </c>
      <c r="E30" s="24"/>
      <c r="F30" s="25"/>
      <c r="G30" s="113">
        <v>50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Q34"/>
  <sheetViews>
    <sheetView topLeftCell="A1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5"/>
      <c r="I4" s="6"/>
      <c r="J4" s="7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65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7"/>
    </row>
    <row r="9" spans="1:16" ht="24" customHeight="1" x14ac:dyDescent="0.25">
      <c r="A9" s="97" t="s">
        <v>19</v>
      </c>
      <c r="B9" s="97"/>
      <c r="C9" s="11" t="s">
        <v>69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11" t="s">
        <v>70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61"/>
    </row>
    <row r="13" spans="1:16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61"/>
    </row>
    <row r="14" spans="1:16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61"/>
    </row>
    <row r="15" spans="1:16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61"/>
    </row>
    <row r="16" spans="1:16" ht="24" customHeight="1" x14ac:dyDescent="0.25">
      <c r="A16" s="62"/>
      <c r="B16" s="62"/>
      <c r="C16" s="63"/>
      <c r="D16" s="98"/>
      <c r="E16" s="98"/>
      <c r="F16" s="168"/>
      <c r="G16" s="168"/>
      <c r="H16" s="67"/>
      <c r="I16" s="64"/>
      <c r="J16" s="61"/>
    </row>
    <row r="17" spans="1:17" ht="24" customHeight="1" x14ac:dyDescent="0.25">
      <c r="A17" s="62"/>
      <c r="B17" s="62"/>
      <c r="C17" s="63"/>
      <c r="D17" s="98"/>
      <c r="E17" s="98"/>
      <c r="F17" s="168"/>
      <c r="G17" s="168"/>
      <c r="H17" s="67"/>
      <c r="I17" s="64"/>
      <c r="J17" s="61"/>
    </row>
    <row r="18" spans="1:17" ht="24" customHeight="1" x14ac:dyDescent="0.25">
      <c r="A18" s="62"/>
      <c r="B18" s="62"/>
      <c r="C18" s="63"/>
      <c r="D18" s="70"/>
      <c r="E18" s="70"/>
      <c r="F18" s="168"/>
      <c r="G18" s="168"/>
      <c r="H18" s="67"/>
      <c r="I18" s="64"/>
      <c r="J18" s="61"/>
    </row>
    <row r="19" spans="1:17" ht="24" customHeight="1" x14ac:dyDescent="0.25">
      <c r="A19" s="62"/>
      <c r="B19" s="62"/>
      <c r="C19" s="63"/>
      <c r="D19" s="70"/>
      <c r="E19" s="70"/>
      <c r="F19" s="168"/>
      <c r="G19" s="168"/>
      <c r="H19" s="67"/>
      <c r="I19" s="64"/>
      <c r="J19" s="61"/>
    </row>
    <row r="20" spans="1:17" ht="24" customHeight="1" x14ac:dyDescent="0.25">
      <c r="A20" s="9"/>
      <c r="B20" s="9"/>
      <c r="C20" s="11"/>
      <c r="D20" s="98"/>
      <c r="E20" s="98"/>
      <c r="F20" s="168"/>
      <c r="G20" s="168"/>
      <c r="H20" s="67"/>
      <c r="I20" s="12"/>
      <c r="J20" s="7"/>
    </row>
    <row r="21" spans="1:17" ht="24" customHeight="1" x14ac:dyDescent="0.25">
      <c r="A21" s="9"/>
      <c r="B21" s="9"/>
      <c r="C21" s="11"/>
      <c r="D21" s="98"/>
      <c r="E21" s="98"/>
      <c r="F21" s="168"/>
      <c r="G21" s="168"/>
      <c r="H21" s="67"/>
      <c r="I21" s="12"/>
      <c r="J21" s="7"/>
    </row>
    <row r="22" spans="1:17" ht="24" customHeight="1" x14ac:dyDescent="0.25">
      <c r="A22" s="9"/>
      <c r="B22" s="9"/>
      <c r="C22" s="11"/>
      <c r="D22" s="98"/>
      <c r="E22" s="98"/>
      <c r="F22" s="168"/>
      <c r="G22" s="168"/>
      <c r="H22" s="67"/>
      <c r="I22" s="12"/>
      <c r="J22" s="7"/>
    </row>
    <row r="23" spans="1:17" ht="21" customHeight="1" x14ac:dyDescent="0.25">
      <c r="A23" s="7"/>
      <c r="B23" s="7"/>
      <c r="C23" s="4"/>
      <c r="D23" s="122"/>
      <c r="E23" s="122"/>
      <c r="F23" s="99"/>
      <c r="G23" s="99"/>
      <c r="H23" s="67"/>
      <c r="I23" s="6"/>
      <c r="J23" s="14"/>
    </row>
    <row r="24" spans="1:17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7" ht="21" x14ac:dyDescent="0.25">
      <c r="A25" s="7"/>
      <c r="B25" s="7"/>
      <c r="C25" s="4"/>
      <c r="D25" s="97"/>
      <c r="E25" s="97"/>
      <c r="F25" s="97"/>
      <c r="G25" s="97"/>
      <c r="H25" s="15"/>
      <c r="I25" s="16"/>
      <c r="J25" s="7"/>
    </row>
    <row r="26" spans="1:17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7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7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7" ht="69.75" customHeight="1" thickBot="1" x14ac:dyDescent="0.3">
      <c r="A29" s="19" t="s">
        <v>35</v>
      </c>
      <c r="B29" s="20" t="s">
        <v>36</v>
      </c>
      <c r="C29" s="20" t="s">
        <v>37</v>
      </c>
      <c r="D29" s="37" t="s">
        <v>38</v>
      </c>
      <c r="E29" s="169" t="s">
        <v>64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7" ht="23.25" customHeight="1" thickBot="1" x14ac:dyDescent="0.3">
      <c r="A30" s="126">
        <v>618</v>
      </c>
      <c r="B30" s="129" t="s">
        <v>71</v>
      </c>
      <c r="C30" s="132" t="s">
        <v>41</v>
      </c>
      <c r="D30" s="38"/>
      <c r="E30" s="29"/>
      <c r="F30" s="29"/>
      <c r="G30" s="29"/>
      <c r="H30" s="42">
        <f t="shared" ref="H30:H34" si="0">SUM(E30:G30)</f>
        <v>0</v>
      </c>
      <c r="I30" s="126">
        <f t="shared" ref="I30" si="1">SUM(H30:H34)</f>
        <v>0</v>
      </c>
      <c r="J30" s="149"/>
      <c r="Q30"/>
    </row>
    <row r="31" spans="1:17" ht="24" thickBot="1" x14ac:dyDescent="0.3">
      <c r="A31" s="127"/>
      <c r="B31" s="130"/>
      <c r="C31" s="133"/>
      <c r="D31" s="39"/>
      <c r="E31" s="26"/>
      <c r="F31" s="26"/>
      <c r="G31" s="26"/>
      <c r="H31" s="42">
        <f t="shared" si="0"/>
        <v>0</v>
      </c>
      <c r="I31" s="127"/>
      <c r="J31" s="150"/>
      <c r="Q31"/>
    </row>
    <row r="32" spans="1:17" ht="24" thickBot="1" x14ac:dyDescent="0.3">
      <c r="A32" s="127"/>
      <c r="B32" s="130"/>
      <c r="C32" s="133"/>
      <c r="D32" s="39"/>
      <c r="E32" s="40"/>
      <c r="F32" s="40"/>
      <c r="G32" s="40"/>
      <c r="H32" s="42">
        <f t="shared" si="0"/>
        <v>0</v>
      </c>
      <c r="I32" s="127"/>
      <c r="J32" s="150"/>
      <c r="Q32"/>
    </row>
    <row r="33" spans="1:17" ht="24" thickBot="1" x14ac:dyDescent="0.3">
      <c r="A33" s="127"/>
      <c r="B33" s="130"/>
      <c r="C33" s="133"/>
      <c r="D33" s="39"/>
      <c r="E33" s="40"/>
      <c r="F33" s="40"/>
      <c r="G33" s="40"/>
      <c r="H33" s="42">
        <f t="shared" si="0"/>
        <v>0</v>
      </c>
      <c r="I33" s="127"/>
      <c r="J33" s="150"/>
      <c r="Q33"/>
    </row>
    <row r="34" spans="1:17" ht="24" thickBot="1" x14ac:dyDescent="0.3">
      <c r="A34" s="128"/>
      <c r="B34" s="131"/>
      <c r="C34" s="134"/>
      <c r="D34" s="41"/>
      <c r="E34" s="27"/>
      <c r="F34" s="27"/>
      <c r="G34" s="27"/>
      <c r="H34" s="42">
        <f t="shared" si="0"/>
        <v>0</v>
      </c>
      <c r="I34" s="128"/>
      <c r="J34" s="151"/>
      <c r="Q34"/>
    </row>
  </sheetData>
  <mergeCells count="59">
    <mergeCell ref="J30:J34"/>
    <mergeCell ref="D23:E23"/>
    <mergeCell ref="F23:G23"/>
    <mergeCell ref="A26:I28"/>
    <mergeCell ref="E29:G29"/>
    <mergeCell ref="A30:A34"/>
    <mergeCell ref="B30:B34"/>
    <mergeCell ref="C30:C34"/>
    <mergeCell ref="I30:I3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75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620</v>
      </c>
      <c r="B30" s="129" t="s">
        <v>77</v>
      </c>
      <c r="C30" s="132" t="s">
        <v>41</v>
      </c>
      <c r="D30" s="129">
        <v>1</v>
      </c>
      <c r="E30" s="24"/>
      <c r="F30" s="33"/>
      <c r="G30" s="143">
        <v>1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33"/>
      <c r="G31" s="14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34"/>
      <c r="G32" s="145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4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75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80</v>
      </c>
      <c r="C30" s="135" t="s">
        <v>42</v>
      </c>
      <c r="D30" s="152">
        <v>61</v>
      </c>
      <c r="E30" s="153"/>
      <c r="F30" s="158">
        <v>105</v>
      </c>
      <c r="G30" s="161">
        <v>99</v>
      </c>
      <c r="H30" s="164">
        <f t="shared" ref="H30" si="0">SUM(D30:G32)</f>
        <v>265</v>
      </c>
      <c r="I30" s="167">
        <v>1</v>
      </c>
      <c r="P30"/>
    </row>
    <row r="31" spans="1:16" ht="15" customHeight="1" x14ac:dyDescent="0.25">
      <c r="A31" s="150"/>
      <c r="B31" s="130"/>
      <c r="C31" s="135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6"/>
      <c r="D32" s="156"/>
      <c r="E32" s="157"/>
      <c r="F32" s="160"/>
      <c r="G32" s="163"/>
      <c r="H32" s="166"/>
      <c r="I32" s="166"/>
      <c r="P32"/>
    </row>
    <row r="33" spans="1:16" ht="23.25" customHeight="1" x14ac:dyDescent="0.25">
      <c r="A33" s="149"/>
      <c r="B33" s="129" t="s">
        <v>77</v>
      </c>
      <c r="C33" s="132" t="s">
        <v>41</v>
      </c>
      <c r="D33" s="152">
        <v>46</v>
      </c>
      <c r="E33" s="153"/>
      <c r="F33" s="158">
        <v>115</v>
      </c>
      <c r="G33" s="161">
        <v>81</v>
      </c>
      <c r="H33" s="164">
        <f t="shared" ref="H33" si="1">SUM(D33:G35)</f>
        <v>242</v>
      </c>
      <c r="I33" s="167">
        <v>2</v>
      </c>
      <c r="P33"/>
    </row>
    <row r="34" spans="1:16" ht="15" customHeight="1" x14ac:dyDescent="0.25">
      <c r="A34" s="150"/>
      <c r="B34" s="130"/>
      <c r="C34" s="133"/>
      <c r="D34" s="154"/>
      <c r="E34" s="155"/>
      <c r="F34" s="159"/>
      <c r="G34" s="162"/>
      <c r="H34" s="165"/>
      <c r="I34" s="165"/>
      <c r="P34"/>
    </row>
    <row r="35" spans="1:16" ht="15.75" customHeight="1" thickBot="1" x14ac:dyDescent="0.3">
      <c r="A35" s="151"/>
      <c r="B35" s="131"/>
      <c r="C35" s="134"/>
      <c r="D35" s="156"/>
      <c r="E35" s="157"/>
      <c r="F35" s="160"/>
      <c r="G35" s="163"/>
      <c r="H35" s="166"/>
      <c r="I35" s="166"/>
      <c r="P35"/>
    </row>
    <row r="36" spans="1:16" ht="23.25" customHeight="1" x14ac:dyDescent="0.25">
      <c r="A36" s="149"/>
      <c r="B36" s="129" t="s">
        <v>79</v>
      </c>
      <c r="C36" s="135" t="s">
        <v>42</v>
      </c>
      <c r="D36" s="152">
        <v>51</v>
      </c>
      <c r="E36" s="153"/>
      <c r="F36" s="158">
        <v>99</v>
      </c>
      <c r="G36" s="161">
        <v>43</v>
      </c>
      <c r="H36" s="164">
        <f t="shared" ref="H36" si="2">SUM(D36:G38)</f>
        <v>193</v>
      </c>
      <c r="I36" s="167">
        <v>3</v>
      </c>
      <c r="P36"/>
    </row>
    <row r="37" spans="1:16" ht="15" customHeight="1" x14ac:dyDescent="0.25">
      <c r="A37" s="150"/>
      <c r="B37" s="130"/>
      <c r="C37" s="135"/>
      <c r="D37" s="154"/>
      <c r="E37" s="155"/>
      <c r="F37" s="159"/>
      <c r="G37" s="162"/>
      <c r="H37" s="165"/>
      <c r="I37" s="165"/>
      <c r="P37"/>
    </row>
    <row r="38" spans="1:16" ht="15.75" customHeight="1" thickBot="1" x14ac:dyDescent="0.3">
      <c r="A38" s="151"/>
      <c r="B38" s="131"/>
      <c r="C38" s="136"/>
      <c r="D38" s="156"/>
      <c r="E38" s="157"/>
      <c r="F38" s="160"/>
      <c r="G38" s="163"/>
      <c r="H38" s="166"/>
      <c r="I38" s="166"/>
      <c r="P38"/>
    </row>
    <row r="39" spans="1:16" ht="23.25" customHeight="1" x14ac:dyDescent="0.25">
      <c r="A39" s="149"/>
      <c r="B39" s="129" t="s">
        <v>78</v>
      </c>
      <c r="C39" s="132" t="s">
        <v>41</v>
      </c>
      <c r="D39" s="152">
        <v>48</v>
      </c>
      <c r="E39" s="153"/>
      <c r="F39" s="158">
        <v>72</v>
      </c>
      <c r="G39" s="161">
        <v>38</v>
      </c>
      <c r="H39" s="164">
        <f t="shared" ref="H39" si="3">SUM(D39:G41)</f>
        <v>158</v>
      </c>
      <c r="I39" s="167">
        <v>4</v>
      </c>
      <c r="P39"/>
    </row>
    <row r="40" spans="1:16" ht="15" customHeight="1" x14ac:dyDescent="0.25">
      <c r="A40" s="150"/>
      <c r="B40" s="130"/>
      <c r="C40" s="133"/>
      <c r="D40" s="154"/>
      <c r="E40" s="155"/>
      <c r="F40" s="159"/>
      <c r="G40" s="162"/>
      <c r="H40" s="165"/>
      <c r="I40" s="165"/>
      <c r="P40"/>
    </row>
    <row r="41" spans="1:16" ht="15.75" customHeight="1" thickBot="1" x14ac:dyDescent="0.3">
      <c r="A41" s="151"/>
      <c r="B41" s="131"/>
      <c r="C41" s="134"/>
      <c r="D41" s="156"/>
      <c r="E41" s="157"/>
      <c r="F41" s="160"/>
      <c r="G41" s="163"/>
      <c r="H41" s="166"/>
      <c r="I41" s="166"/>
      <c r="P41"/>
    </row>
    <row r="42" spans="1:16" ht="23.25" customHeight="1" x14ac:dyDescent="0.25">
      <c r="A42" s="149"/>
      <c r="B42" s="129" t="s">
        <v>76</v>
      </c>
      <c r="C42" s="132" t="s">
        <v>45</v>
      </c>
      <c r="D42" s="152">
        <v>51</v>
      </c>
      <c r="E42" s="153"/>
      <c r="F42" s="158">
        <v>86</v>
      </c>
      <c r="G42" s="161">
        <v>14</v>
      </c>
      <c r="H42" s="164">
        <f>SUM(D42:G44)</f>
        <v>151</v>
      </c>
      <c r="I42" s="167">
        <v>5</v>
      </c>
      <c r="P42"/>
    </row>
    <row r="43" spans="1:16" ht="15" customHeight="1" x14ac:dyDescent="0.25">
      <c r="A43" s="150"/>
      <c r="B43" s="130"/>
      <c r="C43" s="133"/>
      <c r="D43" s="154"/>
      <c r="E43" s="155"/>
      <c r="F43" s="159"/>
      <c r="G43" s="162"/>
      <c r="H43" s="165"/>
      <c r="I43" s="165"/>
      <c r="P43"/>
    </row>
    <row r="44" spans="1:16" ht="15.75" customHeight="1" thickBot="1" x14ac:dyDescent="0.3">
      <c r="A44" s="151"/>
      <c r="B44" s="131"/>
      <c r="C44" s="134"/>
      <c r="D44" s="156"/>
      <c r="E44" s="157"/>
      <c r="F44" s="160"/>
      <c r="G44" s="163"/>
      <c r="H44" s="166"/>
      <c r="I44" s="166"/>
      <c r="P44"/>
    </row>
  </sheetData>
  <mergeCells count="73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20:E20"/>
    <mergeCell ref="D16:E16"/>
    <mergeCell ref="C39:C41"/>
    <mergeCell ref="D39:E41"/>
    <mergeCell ref="F39:F41"/>
    <mergeCell ref="I33:I35"/>
    <mergeCell ref="A42:A44"/>
    <mergeCell ref="B42:B44"/>
    <mergeCell ref="C42:C44"/>
    <mergeCell ref="D42:E44"/>
    <mergeCell ref="F42:F44"/>
    <mergeCell ref="G42:G44"/>
    <mergeCell ref="A33:A35"/>
    <mergeCell ref="B33:B35"/>
    <mergeCell ref="C33:C35"/>
    <mergeCell ref="D33:E35"/>
    <mergeCell ref="F33:F35"/>
    <mergeCell ref="H42:H44"/>
    <mergeCell ref="I42:I44"/>
    <mergeCell ref="G33:G35"/>
    <mergeCell ref="H33:H35"/>
    <mergeCell ref="A30:A32"/>
    <mergeCell ref="B30:B32"/>
    <mergeCell ref="C30:C32"/>
    <mergeCell ref="D30:E32"/>
    <mergeCell ref="F30:F32"/>
    <mergeCell ref="A36:A38"/>
    <mergeCell ref="B36:B38"/>
    <mergeCell ref="C36:C38"/>
    <mergeCell ref="D36:E38"/>
    <mergeCell ref="F36:F38"/>
    <mergeCell ref="A39:A41"/>
    <mergeCell ref="B39:B41"/>
    <mergeCell ref="H39:H41"/>
    <mergeCell ref="I39:I41"/>
    <mergeCell ref="G36:G38"/>
    <mergeCell ref="H36:H38"/>
    <mergeCell ref="I36:I38"/>
    <mergeCell ref="G39:G41"/>
    <mergeCell ref="D17:E17"/>
    <mergeCell ref="D24:E24"/>
    <mergeCell ref="D25:E25"/>
    <mergeCell ref="H30:H32"/>
    <mergeCell ref="I30:I32"/>
    <mergeCell ref="G30:G32"/>
    <mergeCell ref="D29:E29"/>
    <mergeCell ref="D21:E21"/>
    <mergeCell ref="D22:E22"/>
    <mergeCell ref="D23:E23"/>
    <mergeCell ref="A26:H2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84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85</v>
      </c>
      <c r="C30" s="132" t="s">
        <v>45</v>
      </c>
      <c r="D30" s="152">
        <v>50</v>
      </c>
      <c r="E30" s="153"/>
      <c r="F30" s="158">
        <v>88</v>
      </c>
      <c r="G30" s="161">
        <v>55</v>
      </c>
      <c r="H30" s="164">
        <f>SUM(D30:G32)</f>
        <v>193</v>
      </c>
      <c r="I30" s="167">
        <v>1</v>
      </c>
      <c r="P30"/>
    </row>
    <row r="31" spans="1:16" ht="1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</sheetData>
  <mergeCells count="4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16:E16"/>
    <mergeCell ref="A30:A32"/>
    <mergeCell ref="B30:B32"/>
    <mergeCell ref="C30:C32"/>
    <mergeCell ref="D30:E32"/>
    <mergeCell ref="D17:E17"/>
    <mergeCell ref="D24:E24"/>
    <mergeCell ref="D25:E25"/>
    <mergeCell ref="H30:H32"/>
    <mergeCell ref="D20:E20"/>
    <mergeCell ref="I30:I32"/>
    <mergeCell ref="G30:G32"/>
    <mergeCell ref="D29:E29"/>
    <mergeCell ref="D21:E21"/>
    <mergeCell ref="D22:E22"/>
    <mergeCell ref="D23:E23"/>
    <mergeCell ref="A26:H28"/>
    <mergeCell ref="F30:F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5"/>
  <sheetViews>
    <sheetView topLeftCell="A1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35" t="s">
        <v>61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623</v>
      </c>
      <c r="B30" s="129" t="s">
        <v>120</v>
      </c>
      <c r="C30" s="135" t="s">
        <v>41</v>
      </c>
      <c r="D30" s="130">
        <v>3</v>
      </c>
      <c r="E30" s="24"/>
      <c r="F30" s="25"/>
      <c r="G30" s="113">
        <v>118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622</v>
      </c>
      <c r="B33" s="129" t="s">
        <v>83</v>
      </c>
      <c r="C33" s="132" t="s">
        <v>42</v>
      </c>
      <c r="D33" s="129">
        <v>2</v>
      </c>
      <c r="E33" s="24"/>
      <c r="F33" s="25"/>
      <c r="G33" s="113">
        <v>108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</sheetData>
  <mergeCells count="45"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7:E17"/>
    <mergeCell ref="D24:E24"/>
    <mergeCell ref="D25:E25"/>
    <mergeCell ref="I9:I11"/>
    <mergeCell ref="A10:B10"/>
    <mergeCell ref="D10:E10"/>
    <mergeCell ref="D11:E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47"/>
    </row>
    <row r="5" spans="1:15" ht="24" customHeight="1" x14ac:dyDescent="0.25">
      <c r="A5" s="97"/>
      <c r="B5" s="97"/>
      <c r="C5" s="8"/>
      <c r="D5" s="97"/>
      <c r="E5" s="97"/>
      <c r="F5" s="45" t="s">
        <v>2</v>
      </c>
      <c r="G5" s="45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49" t="s">
        <v>63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47"/>
    </row>
    <row r="9" spans="1:15" ht="24" customHeight="1" x14ac:dyDescent="0.25">
      <c r="A9" s="97" t="s">
        <v>19</v>
      </c>
      <c r="B9" s="97"/>
      <c r="C9" s="35" t="s">
        <v>126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49" t="s">
        <v>82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45"/>
      <c r="B11" s="45"/>
      <c r="C11" s="49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45"/>
      <c r="B20" s="45"/>
      <c r="C20" s="49"/>
      <c r="D20" s="98" t="s">
        <v>31</v>
      </c>
      <c r="E20" s="98"/>
      <c r="F20" s="66" t="s">
        <v>147</v>
      </c>
      <c r="G20" s="67" t="s">
        <v>148</v>
      </c>
      <c r="H20" s="68"/>
      <c r="I20" s="47"/>
    </row>
    <row r="21" spans="1:16" ht="24" customHeight="1" x14ac:dyDescent="0.25">
      <c r="A21" s="45"/>
      <c r="B21" s="45"/>
      <c r="C21" s="49"/>
      <c r="D21" s="98" t="s">
        <v>31</v>
      </c>
      <c r="E21" s="98"/>
      <c r="F21" s="66" t="s">
        <v>22</v>
      </c>
      <c r="G21" s="67" t="s">
        <v>23</v>
      </c>
      <c r="H21" s="68"/>
      <c r="I21" s="47"/>
    </row>
    <row r="22" spans="1:16" ht="24" customHeight="1" x14ac:dyDescent="0.25">
      <c r="A22" s="45"/>
      <c r="B22" s="45"/>
      <c r="C22" s="49"/>
      <c r="D22" s="98" t="s">
        <v>31</v>
      </c>
      <c r="E22" s="98"/>
      <c r="F22" s="66" t="s">
        <v>32</v>
      </c>
      <c r="G22" s="67" t="s">
        <v>8</v>
      </c>
      <c r="H22" s="68"/>
      <c r="I22" s="47"/>
    </row>
    <row r="23" spans="1:16" ht="20.25" x14ac:dyDescent="0.25">
      <c r="A23" s="47"/>
      <c r="B23" s="4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47"/>
      <c r="B25" s="47"/>
      <c r="C25" s="4"/>
      <c r="D25" s="97"/>
      <c r="E25" s="97"/>
      <c r="F25" s="45"/>
      <c r="G25" s="15"/>
      <c r="H25" s="16"/>
      <c r="I25" s="4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46" t="s">
        <v>36</v>
      </c>
      <c r="C29" s="46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54.75" customHeight="1" x14ac:dyDescent="0.25">
      <c r="A30" s="126">
        <v>625</v>
      </c>
      <c r="B30" s="129" t="s">
        <v>142</v>
      </c>
      <c r="C30" s="135" t="s">
        <v>41</v>
      </c>
      <c r="D30" s="130">
        <v>1</v>
      </c>
      <c r="E30" s="24"/>
      <c r="F30" s="25"/>
      <c r="G30" s="113">
        <v>214</v>
      </c>
      <c r="H30" s="118">
        <v>1</v>
      </c>
      <c r="P30"/>
    </row>
    <row r="31" spans="1:16" ht="74.2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63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35" t="s">
        <v>72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44.25" customHeight="1" x14ac:dyDescent="0.25">
      <c r="A30" s="127">
        <v>628</v>
      </c>
      <c r="B30" s="129" t="s">
        <v>144</v>
      </c>
      <c r="C30" s="135" t="s">
        <v>41</v>
      </c>
      <c r="D30" s="130">
        <v>1</v>
      </c>
      <c r="E30" s="24"/>
      <c r="F30" s="25"/>
      <c r="G30" s="113">
        <v>72</v>
      </c>
      <c r="H30" s="118">
        <v>1</v>
      </c>
      <c r="P30"/>
    </row>
    <row r="31" spans="1:16" ht="45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53.25" customHeight="1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44"/>
  <sheetViews>
    <sheetView topLeftCell="A24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0.71093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75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631</v>
      </c>
      <c r="B30" s="129" t="s">
        <v>77</v>
      </c>
      <c r="C30" s="132" t="s">
        <v>41</v>
      </c>
      <c r="D30" s="38"/>
      <c r="E30" s="29">
        <v>6</v>
      </c>
      <c r="F30" s="29">
        <v>7</v>
      </c>
      <c r="G30" s="29">
        <v>6</v>
      </c>
      <c r="H30" s="96">
        <v>6</v>
      </c>
      <c r="I30" s="96">
        <v>6</v>
      </c>
      <c r="J30" s="96">
        <v>6</v>
      </c>
      <c r="K30" s="96">
        <v>7.5</v>
      </c>
      <c r="L30" s="96">
        <v>6</v>
      </c>
      <c r="M30" s="96">
        <v>7</v>
      </c>
      <c r="N30" s="96">
        <v>6</v>
      </c>
      <c r="O30" s="29">
        <f t="shared" ref="O30:O39" si="0">SUM(E30:N30)</f>
        <v>63.5</v>
      </c>
      <c r="P30" s="126">
        <f t="shared" ref="P30" si="1">SUM(O30:O34)-MIN(O30:O34)-MAX(O30:O34)</f>
        <v>187.5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7.5</v>
      </c>
      <c r="G31" s="26">
        <v>7</v>
      </c>
      <c r="H31" s="96">
        <v>7.5</v>
      </c>
      <c r="I31" s="96">
        <v>8</v>
      </c>
      <c r="J31" s="96">
        <v>7</v>
      </c>
      <c r="K31" s="96">
        <v>7</v>
      </c>
      <c r="L31" s="96">
        <v>7</v>
      </c>
      <c r="M31" s="96">
        <v>7</v>
      </c>
      <c r="N31" s="96">
        <v>7</v>
      </c>
      <c r="O31" s="29">
        <f t="shared" si="0"/>
        <v>72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7.5</v>
      </c>
      <c r="F32" s="40">
        <v>7</v>
      </c>
      <c r="G32" s="40">
        <v>6.5</v>
      </c>
      <c r="H32" s="96">
        <v>7</v>
      </c>
      <c r="I32" s="96">
        <v>7</v>
      </c>
      <c r="J32" s="96">
        <v>7</v>
      </c>
      <c r="K32" s="96">
        <v>7</v>
      </c>
      <c r="L32" s="96">
        <v>6</v>
      </c>
      <c r="M32" s="96">
        <v>7</v>
      </c>
      <c r="N32" s="96">
        <v>7</v>
      </c>
      <c r="O32" s="29">
        <f t="shared" si="0"/>
        <v>69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5</v>
      </c>
      <c r="F33" s="40">
        <v>5</v>
      </c>
      <c r="G33" s="40">
        <v>4</v>
      </c>
      <c r="H33" s="96">
        <v>4</v>
      </c>
      <c r="I33" s="96">
        <v>5</v>
      </c>
      <c r="J33" s="96">
        <v>6</v>
      </c>
      <c r="K33" s="96">
        <v>6</v>
      </c>
      <c r="L33" s="96">
        <v>5</v>
      </c>
      <c r="M33" s="96">
        <v>4</v>
      </c>
      <c r="N33" s="96">
        <v>5</v>
      </c>
      <c r="O33" s="29">
        <f t="shared" si="0"/>
        <v>49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5</v>
      </c>
      <c r="F34" s="27">
        <v>6</v>
      </c>
      <c r="G34" s="27">
        <v>6</v>
      </c>
      <c r="H34" s="42">
        <v>5</v>
      </c>
      <c r="I34" s="42">
        <v>6</v>
      </c>
      <c r="J34" s="42">
        <v>6</v>
      </c>
      <c r="K34" s="42">
        <v>6</v>
      </c>
      <c r="L34" s="42">
        <v>5</v>
      </c>
      <c r="M34" s="42">
        <v>5</v>
      </c>
      <c r="N34" s="42">
        <v>5</v>
      </c>
      <c r="O34" s="29">
        <f t="shared" si="0"/>
        <v>55</v>
      </c>
      <c r="P34" s="128"/>
      <c r="Q34" s="151"/>
      <c r="X34"/>
    </row>
    <row r="35" spans="1:24" ht="23.25" customHeight="1" thickBot="1" x14ac:dyDescent="0.3">
      <c r="A35" s="126">
        <v>632</v>
      </c>
      <c r="B35" s="129" t="s">
        <v>80</v>
      </c>
      <c r="C35" s="132" t="s">
        <v>42</v>
      </c>
      <c r="D35" s="38"/>
      <c r="E35" s="29">
        <v>6</v>
      </c>
      <c r="F35" s="29">
        <v>7</v>
      </c>
      <c r="G35" s="29">
        <v>5.5</v>
      </c>
      <c r="H35" s="96">
        <v>5.5</v>
      </c>
      <c r="I35" s="96">
        <v>6</v>
      </c>
      <c r="J35" s="96">
        <v>6</v>
      </c>
      <c r="K35" s="96">
        <v>5.8</v>
      </c>
      <c r="L35" s="96">
        <v>5.5</v>
      </c>
      <c r="M35" s="96">
        <v>5.5</v>
      </c>
      <c r="N35" s="96">
        <v>6</v>
      </c>
      <c r="O35" s="29">
        <f t="shared" si="0"/>
        <v>58.8</v>
      </c>
      <c r="P35" s="126">
        <f t="shared" ref="P35" si="2">SUM(O35:O39)-MIN(O35:O39)-MAX(O35:O39)</f>
        <v>182.8</v>
      </c>
      <c r="Q35" s="149">
        <v>2</v>
      </c>
      <c r="X35"/>
    </row>
    <row r="36" spans="1:24" ht="24" thickBot="1" x14ac:dyDescent="0.3">
      <c r="A36" s="127"/>
      <c r="B36" s="130"/>
      <c r="C36" s="133"/>
      <c r="D36" s="39"/>
      <c r="E36" s="26">
        <v>7</v>
      </c>
      <c r="F36" s="26">
        <v>7</v>
      </c>
      <c r="G36" s="26">
        <v>7.5</v>
      </c>
      <c r="H36" s="96">
        <v>7</v>
      </c>
      <c r="I36" s="96">
        <v>7</v>
      </c>
      <c r="J36" s="96">
        <v>7</v>
      </c>
      <c r="K36" s="96">
        <v>7</v>
      </c>
      <c r="L36" s="96">
        <v>6</v>
      </c>
      <c r="M36" s="96">
        <v>6</v>
      </c>
      <c r="N36" s="96">
        <v>7</v>
      </c>
      <c r="O36" s="29">
        <f t="shared" si="0"/>
        <v>68.5</v>
      </c>
      <c r="P36" s="127"/>
      <c r="Q36" s="150"/>
      <c r="X36"/>
    </row>
    <row r="37" spans="1:24" ht="24" thickBot="1" x14ac:dyDescent="0.3">
      <c r="A37" s="127"/>
      <c r="B37" s="130"/>
      <c r="C37" s="133"/>
      <c r="D37" s="39"/>
      <c r="E37" s="40">
        <v>7</v>
      </c>
      <c r="F37" s="40">
        <v>7</v>
      </c>
      <c r="G37" s="40">
        <v>6.5</v>
      </c>
      <c r="H37" s="96">
        <v>6.5</v>
      </c>
      <c r="I37" s="96">
        <v>7</v>
      </c>
      <c r="J37" s="96">
        <v>6.5</v>
      </c>
      <c r="K37" s="96">
        <v>6</v>
      </c>
      <c r="L37" s="96">
        <v>5.5</v>
      </c>
      <c r="M37" s="96">
        <v>6</v>
      </c>
      <c r="N37" s="96">
        <v>7</v>
      </c>
      <c r="O37" s="29">
        <f t="shared" si="0"/>
        <v>65</v>
      </c>
      <c r="P37" s="127"/>
      <c r="Q37" s="150"/>
      <c r="X37"/>
    </row>
    <row r="38" spans="1:24" ht="24" thickBot="1" x14ac:dyDescent="0.3">
      <c r="A38" s="127"/>
      <c r="B38" s="130"/>
      <c r="C38" s="133"/>
      <c r="D38" s="39"/>
      <c r="E38" s="40">
        <v>6</v>
      </c>
      <c r="F38" s="40">
        <v>7</v>
      </c>
      <c r="G38" s="40">
        <v>6</v>
      </c>
      <c r="H38" s="96">
        <v>6</v>
      </c>
      <c r="I38" s="96">
        <v>6</v>
      </c>
      <c r="J38" s="96">
        <v>6</v>
      </c>
      <c r="K38" s="96">
        <v>6</v>
      </c>
      <c r="L38" s="96">
        <v>5</v>
      </c>
      <c r="M38" s="96">
        <v>5</v>
      </c>
      <c r="N38" s="96">
        <v>6</v>
      </c>
      <c r="O38" s="29">
        <f t="shared" si="0"/>
        <v>59</v>
      </c>
      <c r="P38" s="127"/>
      <c r="Q38" s="150"/>
      <c r="X38"/>
    </row>
    <row r="39" spans="1:24" ht="24" thickBot="1" x14ac:dyDescent="0.3">
      <c r="A39" s="128"/>
      <c r="B39" s="131"/>
      <c r="C39" s="134"/>
      <c r="D39" s="41"/>
      <c r="E39" s="27">
        <v>6</v>
      </c>
      <c r="F39" s="27">
        <v>5</v>
      </c>
      <c r="G39" s="27">
        <v>6</v>
      </c>
      <c r="H39" s="42">
        <v>6</v>
      </c>
      <c r="I39" s="42">
        <v>6</v>
      </c>
      <c r="J39" s="42">
        <v>5</v>
      </c>
      <c r="K39" s="42">
        <v>6</v>
      </c>
      <c r="L39" s="42">
        <v>6</v>
      </c>
      <c r="M39" s="42">
        <v>5</v>
      </c>
      <c r="N39" s="42">
        <v>7</v>
      </c>
      <c r="O39" s="29">
        <f t="shared" si="0"/>
        <v>58</v>
      </c>
      <c r="P39" s="128"/>
      <c r="Q39" s="151"/>
      <c r="X39"/>
    </row>
    <row r="40" spans="1:24" ht="23.25" customHeight="1" thickBot="1" x14ac:dyDescent="0.3">
      <c r="A40" s="126">
        <v>630</v>
      </c>
      <c r="B40" s="129" t="s">
        <v>76</v>
      </c>
      <c r="C40" s="132" t="s">
        <v>45</v>
      </c>
      <c r="D40" s="38"/>
      <c r="E40" s="29">
        <v>6</v>
      </c>
      <c r="F40" s="29">
        <v>6</v>
      </c>
      <c r="G40" s="29">
        <v>5.5</v>
      </c>
      <c r="H40" s="29">
        <v>5.5</v>
      </c>
      <c r="I40" s="29">
        <v>5.5</v>
      </c>
      <c r="J40" s="29">
        <v>5.5</v>
      </c>
      <c r="K40" s="29">
        <v>5.5</v>
      </c>
      <c r="L40" s="29">
        <v>5.5</v>
      </c>
      <c r="M40" s="29">
        <v>5.5</v>
      </c>
      <c r="N40" s="29">
        <v>5.5</v>
      </c>
      <c r="O40" s="29">
        <f>SUM(E40:N40)</f>
        <v>56</v>
      </c>
      <c r="P40" s="126">
        <f>SUM(O40:O44)-MIN(O40:O44)-MAX(O40:O44)</f>
        <v>141</v>
      </c>
      <c r="Q40" s="149">
        <v>3</v>
      </c>
      <c r="X40"/>
    </row>
    <row r="41" spans="1:24" ht="24" thickBot="1" x14ac:dyDescent="0.3">
      <c r="A41" s="127"/>
      <c r="B41" s="130"/>
      <c r="C41" s="133"/>
      <c r="D41" s="39"/>
      <c r="E41" s="26">
        <v>7</v>
      </c>
      <c r="F41" s="26">
        <v>7</v>
      </c>
      <c r="G41" s="26">
        <v>6.5</v>
      </c>
      <c r="H41" s="24">
        <v>7</v>
      </c>
      <c r="I41" s="24">
        <v>7</v>
      </c>
      <c r="J41" s="24">
        <v>6.5</v>
      </c>
      <c r="K41" s="24">
        <v>6</v>
      </c>
      <c r="L41" s="24">
        <v>5.5</v>
      </c>
      <c r="M41" s="24">
        <v>5.5</v>
      </c>
      <c r="N41" s="24">
        <v>6</v>
      </c>
      <c r="O41" s="29">
        <f>SUM(E41:N41)</f>
        <v>64</v>
      </c>
      <c r="P41" s="127"/>
      <c r="Q41" s="150"/>
      <c r="X41"/>
    </row>
    <row r="42" spans="1:24" ht="24" thickBot="1" x14ac:dyDescent="0.3">
      <c r="A42" s="127"/>
      <c r="B42" s="130"/>
      <c r="C42" s="133"/>
      <c r="D42" s="39"/>
      <c r="E42" s="40">
        <v>6</v>
      </c>
      <c r="F42" s="40">
        <v>5.5</v>
      </c>
      <c r="G42" s="40">
        <v>5.5</v>
      </c>
      <c r="H42" s="96">
        <v>5.5</v>
      </c>
      <c r="I42" s="96">
        <v>6</v>
      </c>
      <c r="J42" s="96">
        <v>6.5</v>
      </c>
      <c r="K42" s="96">
        <v>5.5</v>
      </c>
      <c r="L42" s="96">
        <v>5.5</v>
      </c>
      <c r="M42" s="96">
        <v>5.5</v>
      </c>
      <c r="N42" s="96">
        <v>5.5</v>
      </c>
      <c r="O42" s="29">
        <f>SUM(E42:N42)</f>
        <v>57</v>
      </c>
      <c r="P42" s="127"/>
      <c r="Q42" s="150"/>
      <c r="X42"/>
    </row>
    <row r="43" spans="1:24" ht="24" thickBot="1" x14ac:dyDescent="0.3">
      <c r="A43" s="127"/>
      <c r="B43" s="130"/>
      <c r="C43" s="133"/>
      <c r="D43" s="39"/>
      <c r="E43" s="40">
        <v>4</v>
      </c>
      <c r="F43" s="40">
        <v>4</v>
      </c>
      <c r="G43" s="40">
        <v>3</v>
      </c>
      <c r="H43" s="96">
        <v>3</v>
      </c>
      <c r="I43" s="96">
        <v>4</v>
      </c>
      <c r="J43" s="96">
        <v>2</v>
      </c>
      <c r="K43" s="96">
        <v>2</v>
      </c>
      <c r="L43" s="96">
        <v>2</v>
      </c>
      <c r="M43" s="96">
        <v>2</v>
      </c>
      <c r="N43" s="96">
        <v>2</v>
      </c>
      <c r="O43" s="29">
        <f>SUM(E43:N43)</f>
        <v>28</v>
      </c>
      <c r="P43" s="127"/>
      <c r="Q43" s="150"/>
      <c r="X43"/>
    </row>
    <row r="44" spans="1:24" ht="24" thickBot="1" x14ac:dyDescent="0.3">
      <c r="A44" s="128"/>
      <c r="B44" s="131"/>
      <c r="C44" s="134"/>
      <c r="D44" s="41"/>
      <c r="E44" s="27">
        <v>2</v>
      </c>
      <c r="F44" s="27">
        <v>0</v>
      </c>
      <c r="G44" s="27">
        <v>0</v>
      </c>
      <c r="H44" s="42">
        <v>2</v>
      </c>
      <c r="I44" s="42">
        <v>2</v>
      </c>
      <c r="J44" s="42">
        <v>0</v>
      </c>
      <c r="K44" s="42">
        <v>0</v>
      </c>
      <c r="L44" s="42">
        <v>0</v>
      </c>
      <c r="M44" s="42">
        <v>1</v>
      </c>
      <c r="N44" s="42">
        <v>0</v>
      </c>
      <c r="O44" s="29">
        <f>SUM(E44:N44)</f>
        <v>7</v>
      </c>
      <c r="P44" s="128"/>
      <c r="Q44" s="151"/>
      <c r="X44"/>
    </row>
  </sheetData>
  <mergeCells count="6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A40:A44"/>
    <mergeCell ref="B40:B44"/>
    <mergeCell ref="C40:C44"/>
    <mergeCell ref="P40:P44"/>
    <mergeCell ref="Q40:Q44"/>
    <mergeCell ref="A30:A34"/>
    <mergeCell ref="B30:B34"/>
    <mergeCell ref="C30:C34"/>
    <mergeCell ref="P30:P34"/>
    <mergeCell ref="Q30:Q34"/>
    <mergeCell ref="A35:A39"/>
    <mergeCell ref="B35:B39"/>
    <mergeCell ref="C35:C39"/>
    <mergeCell ref="P35:P39"/>
    <mergeCell ref="Q35:Q39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0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8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.2851562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84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634</v>
      </c>
      <c r="B30" s="129" t="s">
        <v>85</v>
      </c>
      <c r="C30" s="132" t="s">
        <v>45</v>
      </c>
      <c r="D30" s="38"/>
      <c r="E30" s="29">
        <v>6</v>
      </c>
      <c r="F30" s="29">
        <v>6</v>
      </c>
      <c r="G30" s="29">
        <v>5.5</v>
      </c>
      <c r="H30" s="29">
        <v>5.5</v>
      </c>
      <c r="I30" s="29">
        <v>5.5</v>
      </c>
      <c r="J30" s="29">
        <v>5.5</v>
      </c>
      <c r="K30" s="29">
        <v>6</v>
      </c>
      <c r="L30" s="29">
        <v>5.5</v>
      </c>
      <c r="M30" s="29">
        <v>5.5</v>
      </c>
      <c r="N30" s="29">
        <v>5.8</v>
      </c>
      <c r="O30" s="29">
        <f>SUM(E30:N30)</f>
        <v>56.8</v>
      </c>
      <c r="P30" s="126">
        <f>SUM(O30:O34)-MIN(O30:O34)-MAX(O30:O34)</f>
        <v>160.30000000000001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7</v>
      </c>
      <c r="G31" s="26">
        <v>6.5</v>
      </c>
      <c r="H31" s="24">
        <v>6.5</v>
      </c>
      <c r="I31" s="24">
        <v>7</v>
      </c>
      <c r="J31" s="24">
        <v>6.5</v>
      </c>
      <c r="K31" s="24">
        <v>6.5</v>
      </c>
      <c r="L31" s="24">
        <v>6</v>
      </c>
      <c r="M31" s="24">
        <v>6</v>
      </c>
      <c r="N31" s="24">
        <v>7</v>
      </c>
      <c r="O31" s="29">
        <f t="shared" ref="O31:O34" si="0">SUM(E31:N31)</f>
        <v>66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6</v>
      </c>
      <c r="F32" s="40">
        <v>6.5</v>
      </c>
      <c r="G32" s="40">
        <v>6</v>
      </c>
      <c r="H32" s="96">
        <v>6</v>
      </c>
      <c r="I32" s="96">
        <v>6</v>
      </c>
      <c r="J32" s="96">
        <v>6.5</v>
      </c>
      <c r="K32" s="96">
        <v>6</v>
      </c>
      <c r="L32" s="96">
        <v>5.5</v>
      </c>
      <c r="M32" s="96">
        <v>5.5</v>
      </c>
      <c r="N32" s="96">
        <v>6.5</v>
      </c>
      <c r="O32" s="29">
        <f t="shared" si="0"/>
        <v>60.5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5</v>
      </c>
      <c r="F33" s="40">
        <v>6</v>
      </c>
      <c r="G33" s="40">
        <v>5</v>
      </c>
      <c r="H33" s="96">
        <v>5</v>
      </c>
      <c r="I33" s="96">
        <v>5</v>
      </c>
      <c r="J33" s="96">
        <v>3</v>
      </c>
      <c r="K33" s="96">
        <v>3</v>
      </c>
      <c r="L33" s="96">
        <v>3</v>
      </c>
      <c r="M33" s="96">
        <v>4</v>
      </c>
      <c r="N33" s="96">
        <v>4</v>
      </c>
      <c r="O33" s="29">
        <f t="shared" si="0"/>
        <v>43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3</v>
      </c>
      <c r="F34" s="27">
        <v>4</v>
      </c>
      <c r="G34" s="27">
        <v>3</v>
      </c>
      <c r="H34" s="42">
        <v>3</v>
      </c>
      <c r="I34" s="42">
        <v>3</v>
      </c>
      <c r="J34" s="42">
        <v>4</v>
      </c>
      <c r="K34" s="42">
        <v>4</v>
      </c>
      <c r="L34" s="42">
        <v>1</v>
      </c>
      <c r="M34" s="42">
        <v>3</v>
      </c>
      <c r="N34" s="42">
        <v>1</v>
      </c>
      <c r="O34" s="29">
        <f t="shared" si="0"/>
        <v>29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0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3.855468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83"/>
      <c r="I4" s="83"/>
      <c r="J4" s="83"/>
      <c r="K4" s="83"/>
      <c r="L4" s="83"/>
      <c r="M4" s="83"/>
      <c r="N4" s="83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2"/>
      <c r="I5" s="82"/>
      <c r="J5" s="82"/>
      <c r="K5" s="82"/>
      <c r="L5" s="82"/>
      <c r="M5" s="82"/>
      <c r="N5" s="82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86"/>
      <c r="I6" s="86"/>
      <c r="J6" s="86"/>
      <c r="K6" s="86"/>
      <c r="L6" s="86"/>
      <c r="M6" s="86"/>
      <c r="N6" s="86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86"/>
      <c r="I7" s="86"/>
      <c r="J7" s="86"/>
      <c r="K7" s="86"/>
      <c r="L7" s="86"/>
      <c r="M7" s="86"/>
      <c r="N7" s="86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168" t="s">
        <v>30</v>
      </c>
      <c r="G8" s="168"/>
      <c r="H8" s="86"/>
      <c r="I8" s="86"/>
      <c r="J8" s="86"/>
      <c r="K8" s="86"/>
      <c r="L8" s="86"/>
      <c r="M8" s="86"/>
      <c r="N8" s="86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86"/>
      <c r="I9" s="86"/>
      <c r="J9" s="86"/>
      <c r="K9" s="86"/>
      <c r="L9" s="86"/>
      <c r="M9" s="86"/>
      <c r="N9" s="86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82</v>
      </c>
      <c r="D10" s="98" t="s">
        <v>163</v>
      </c>
      <c r="E10" s="98"/>
      <c r="F10" s="168" t="s">
        <v>152</v>
      </c>
      <c r="G10" s="168"/>
      <c r="H10" s="86"/>
      <c r="I10" s="86"/>
      <c r="J10" s="86"/>
      <c r="K10" s="86"/>
      <c r="L10" s="86"/>
      <c r="M10" s="86"/>
      <c r="N10" s="86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86"/>
      <c r="I11" s="86"/>
      <c r="J11" s="86"/>
      <c r="K11" s="86"/>
      <c r="L11" s="86"/>
      <c r="M11" s="86"/>
      <c r="N11" s="86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86"/>
      <c r="I12" s="86"/>
      <c r="J12" s="86"/>
      <c r="K12" s="86"/>
      <c r="L12" s="86"/>
      <c r="M12" s="86"/>
      <c r="N12" s="86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86"/>
      <c r="I13" s="86"/>
      <c r="J13" s="86"/>
      <c r="K13" s="86"/>
      <c r="L13" s="86"/>
      <c r="M13" s="86"/>
      <c r="N13" s="86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86"/>
      <c r="I14" s="86"/>
      <c r="J14" s="86"/>
      <c r="K14" s="86"/>
      <c r="L14" s="86"/>
      <c r="M14" s="86"/>
      <c r="N14" s="86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86"/>
      <c r="I15" s="86"/>
      <c r="J15" s="86"/>
      <c r="K15" s="86"/>
      <c r="L15" s="86"/>
      <c r="M15" s="86"/>
      <c r="N15" s="86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86"/>
      <c r="I16" s="86"/>
      <c r="J16" s="86"/>
      <c r="K16" s="86"/>
      <c r="L16" s="86"/>
      <c r="M16" s="86"/>
      <c r="N16" s="86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86"/>
      <c r="I17" s="86"/>
      <c r="J17" s="86"/>
      <c r="K17" s="86"/>
      <c r="L17" s="86"/>
      <c r="M17" s="86"/>
      <c r="N17" s="86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86"/>
      <c r="I18" s="86"/>
      <c r="J18" s="86"/>
      <c r="K18" s="86"/>
      <c r="L18" s="86"/>
      <c r="M18" s="86"/>
      <c r="N18" s="86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86"/>
      <c r="I19" s="86"/>
      <c r="J19" s="86"/>
      <c r="K19" s="86"/>
      <c r="L19" s="86"/>
      <c r="M19" s="86"/>
      <c r="N19" s="86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86"/>
      <c r="I20" s="86"/>
      <c r="J20" s="86"/>
      <c r="K20" s="86"/>
      <c r="L20" s="86"/>
      <c r="M20" s="86"/>
      <c r="N20" s="86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86"/>
      <c r="I21" s="86"/>
      <c r="J21" s="86"/>
      <c r="K21" s="86"/>
      <c r="L21" s="86"/>
      <c r="M21" s="86"/>
      <c r="N21" s="86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86"/>
      <c r="I22" s="86"/>
      <c r="J22" s="86"/>
      <c r="K22" s="86"/>
      <c r="L22" s="86"/>
      <c r="M22" s="86"/>
      <c r="N22" s="86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4"/>
      <c r="I23" s="84"/>
      <c r="J23" s="84"/>
      <c r="K23" s="84"/>
      <c r="L23" s="84"/>
      <c r="M23" s="84"/>
      <c r="N23" s="84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4"/>
      <c r="I24" s="84"/>
      <c r="J24" s="84"/>
      <c r="K24" s="84"/>
      <c r="L24" s="84"/>
      <c r="M24" s="84"/>
      <c r="N24" s="84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2"/>
      <c r="I25" s="82"/>
      <c r="J25" s="82"/>
      <c r="K25" s="82"/>
      <c r="L25" s="82"/>
      <c r="M25" s="82"/>
      <c r="N25" s="82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85"/>
      <c r="I29" s="85"/>
      <c r="J29" s="85"/>
      <c r="K29" s="85"/>
      <c r="L29" s="85"/>
      <c r="M29" s="85"/>
      <c r="N29" s="8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636</v>
      </c>
      <c r="B30" s="129" t="s">
        <v>120</v>
      </c>
      <c r="C30" s="132" t="s">
        <v>41</v>
      </c>
      <c r="D30" s="38"/>
      <c r="E30" s="29">
        <v>6</v>
      </c>
      <c r="F30" s="29">
        <v>7</v>
      </c>
      <c r="G30" s="29">
        <v>6</v>
      </c>
      <c r="H30" s="29">
        <v>6.5</v>
      </c>
      <c r="I30" s="29">
        <v>6.5</v>
      </c>
      <c r="J30" s="29">
        <v>6</v>
      </c>
      <c r="K30" s="29">
        <v>7.5</v>
      </c>
      <c r="L30" s="29">
        <v>6</v>
      </c>
      <c r="M30" s="29">
        <v>6</v>
      </c>
      <c r="N30" s="29">
        <v>6</v>
      </c>
      <c r="O30" s="29">
        <f>SUM(E30:N30)</f>
        <v>63.5</v>
      </c>
      <c r="P30" s="126">
        <f>SUM(O30:O34)-MIN(O30:O34)-MAX(O30:O34)</f>
        <v>187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8</v>
      </c>
      <c r="G31" s="26">
        <v>7</v>
      </c>
      <c r="H31" s="24">
        <v>8</v>
      </c>
      <c r="I31" s="24">
        <v>8</v>
      </c>
      <c r="J31" s="24">
        <v>7.5</v>
      </c>
      <c r="K31" s="24">
        <v>8</v>
      </c>
      <c r="L31" s="24">
        <v>8</v>
      </c>
      <c r="M31" s="24">
        <v>7.5</v>
      </c>
      <c r="N31" s="24">
        <v>7.5</v>
      </c>
      <c r="O31" s="29">
        <f t="shared" ref="O31:O34" si="0">SUM(E31:N31)</f>
        <v>76.5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</v>
      </c>
      <c r="F32" s="40">
        <v>6.5</v>
      </c>
      <c r="G32" s="40">
        <v>6</v>
      </c>
      <c r="H32" s="96">
        <v>6.5</v>
      </c>
      <c r="I32" s="96">
        <v>7</v>
      </c>
      <c r="J32" s="96">
        <v>7</v>
      </c>
      <c r="K32" s="96">
        <v>7.5</v>
      </c>
      <c r="L32" s="96">
        <v>6.5</v>
      </c>
      <c r="M32" s="96">
        <v>6</v>
      </c>
      <c r="N32" s="96">
        <v>6.5</v>
      </c>
      <c r="O32" s="29">
        <f t="shared" si="0"/>
        <v>66.5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5</v>
      </c>
      <c r="F33" s="40">
        <v>6</v>
      </c>
      <c r="G33" s="40">
        <v>5</v>
      </c>
      <c r="H33" s="96">
        <v>6</v>
      </c>
      <c r="I33" s="96">
        <v>5</v>
      </c>
      <c r="J33" s="96">
        <v>6</v>
      </c>
      <c r="K33" s="96">
        <v>7</v>
      </c>
      <c r="L33" s="96">
        <v>5</v>
      </c>
      <c r="M33" s="96">
        <v>5</v>
      </c>
      <c r="N33" s="96">
        <v>7</v>
      </c>
      <c r="O33" s="29">
        <f t="shared" si="0"/>
        <v>57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4</v>
      </c>
      <c r="F34" s="27">
        <v>5</v>
      </c>
      <c r="G34" s="27">
        <v>5</v>
      </c>
      <c r="H34" s="42">
        <v>5</v>
      </c>
      <c r="I34" s="42">
        <v>5</v>
      </c>
      <c r="J34" s="42">
        <v>5</v>
      </c>
      <c r="K34" s="42">
        <v>5</v>
      </c>
      <c r="L34" s="42">
        <v>5</v>
      </c>
      <c r="M34" s="42">
        <v>5</v>
      </c>
      <c r="N34" s="42">
        <v>6</v>
      </c>
      <c r="O34" s="29">
        <f t="shared" si="0"/>
        <v>50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0"/>
  <sheetViews>
    <sheetView topLeftCell="A2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504</v>
      </c>
      <c r="B30" s="129" t="s">
        <v>95</v>
      </c>
      <c r="C30" s="135" t="s">
        <v>46</v>
      </c>
      <c r="D30" s="130">
        <v>4</v>
      </c>
      <c r="E30" s="24"/>
      <c r="F30" s="25"/>
      <c r="G30" s="113" t="s">
        <v>175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505</v>
      </c>
      <c r="B33" s="129" t="s">
        <v>96</v>
      </c>
      <c r="C33" s="135" t="s">
        <v>46</v>
      </c>
      <c r="D33" s="130">
        <v>1</v>
      </c>
      <c r="E33" s="24"/>
      <c r="F33" s="25"/>
      <c r="G33" s="113" t="s">
        <v>175</v>
      </c>
      <c r="H33" s="118">
        <v>1</v>
      </c>
      <c r="P33"/>
    </row>
    <row r="34" spans="1:16" ht="23.25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508</v>
      </c>
      <c r="B36" s="129" t="s">
        <v>119</v>
      </c>
      <c r="C36" s="135" t="s">
        <v>44</v>
      </c>
      <c r="D36" s="130">
        <v>4</v>
      </c>
      <c r="E36" s="24"/>
      <c r="F36" s="25"/>
      <c r="G36" s="113">
        <v>60</v>
      </c>
      <c r="H36" s="118">
        <v>3</v>
      </c>
      <c r="P36"/>
    </row>
    <row r="37" spans="1:16" ht="23.25" x14ac:dyDescent="0.25">
      <c r="A37" s="127"/>
      <c r="B37" s="130"/>
      <c r="C37" s="135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28"/>
      <c r="G38" s="115"/>
      <c r="H38" s="120"/>
      <c r="P38"/>
    </row>
    <row r="39" spans="1:16" ht="23.25" customHeight="1" x14ac:dyDescent="0.25">
      <c r="A39" s="126">
        <v>506</v>
      </c>
      <c r="B39" s="129" t="s">
        <v>88</v>
      </c>
      <c r="C39" s="135" t="s">
        <v>42</v>
      </c>
      <c r="D39" s="130">
        <v>2</v>
      </c>
      <c r="E39" s="24"/>
      <c r="F39" s="25"/>
      <c r="G39" s="113">
        <v>58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25"/>
      <c r="G40" s="114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28"/>
      <c r="G41" s="115"/>
      <c r="H41" s="120"/>
      <c r="P41"/>
    </row>
    <row r="42" spans="1:16" ht="23.25" customHeight="1" x14ac:dyDescent="0.25">
      <c r="A42" s="126">
        <v>502</v>
      </c>
      <c r="B42" s="129" t="s">
        <v>87</v>
      </c>
      <c r="C42" s="132" t="s">
        <v>41</v>
      </c>
      <c r="D42" s="129">
        <v>2</v>
      </c>
      <c r="E42" s="24"/>
      <c r="F42" s="25"/>
      <c r="G42" s="113">
        <v>55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25"/>
      <c r="G43" s="114"/>
      <c r="H43" s="119"/>
      <c r="P43"/>
    </row>
    <row r="44" spans="1:16" ht="24" thickBot="1" x14ac:dyDescent="0.3">
      <c r="A44" s="128"/>
      <c r="B44" s="131"/>
      <c r="C44" s="134"/>
      <c r="D44" s="131"/>
      <c r="E44" s="27"/>
      <c r="F44" s="28"/>
      <c r="G44" s="115"/>
      <c r="H44" s="120"/>
      <c r="P44"/>
    </row>
    <row r="45" spans="1:16" ht="23.25" customHeight="1" x14ac:dyDescent="0.25">
      <c r="A45" s="126">
        <v>507</v>
      </c>
      <c r="B45" s="129" t="s">
        <v>89</v>
      </c>
      <c r="C45" s="135" t="s">
        <v>42</v>
      </c>
      <c r="D45" s="130">
        <v>3</v>
      </c>
      <c r="E45" s="24"/>
      <c r="F45" s="25"/>
      <c r="G45" s="113">
        <v>51</v>
      </c>
      <c r="H45" s="118">
        <v>6</v>
      </c>
      <c r="P45"/>
    </row>
    <row r="46" spans="1:16" ht="23.25" x14ac:dyDescent="0.25">
      <c r="A46" s="127"/>
      <c r="B46" s="130"/>
      <c r="C46" s="135"/>
      <c r="D46" s="130"/>
      <c r="E46" s="26"/>
      <c r="F46" s="25"/>
      <c r="G46" s="114"/>
      <c r="H46" s="119"/>
      <c r="P46"/>
    </row>
    <row r="47" spans="1:16" ht="24" thickBot="1" x14ac:dyDescent="0.3">
      <c r="A47" s="128"/>
      <c r="B47" s="131"/>
      <c r="C47" s="136"/>
      <c r="D47" s="131"/>
      <c r="E47" s="27"/>
      <c r="F47" s="28"/>
      <c r="G47" s="115"/>
      <c r="H47" s="120"/>
      <c r="P47"/>
    </row>
    <row r="48" spans="1:16" ht="29.25" customHeight="1" x14ac:dyDescent="0.25">
      <c r="A48" s="126">
        <v>503</v>
      </c>
      <c r="B48" s="129" t="s">
        <v>94</v>
      </c>
      <c r="C48" s="132" t="s">
        <v>41</v>
      </c>
      <c r="D48" s="130">
        <v>3</v>
      </c>
      <c r="E48" s="29"/>
      <c r="F48" s="25"/>
      <c r="G48" s="113">
        <v>48</v>
      </c>
      <c r="H48" s="118">
        <v>7</v>
      </c>
      <c r="P48"/>
    </row>
    <row r="49" spans="1:16" ht="23.25" x14ac:dyDescent="0.25">
      <c r="A49" s="127"/>
      <c r="B49" s="130"/>
      <c r="C49" s="133"/>
      <c r="D49" s="130"/>
      <c r="E49" s="26"/>
      <c r="F49" s="25"/>
      <c r="G49" s="114"/>
      <c r="H49" s="119"/>
      <c r="P49"/>
    </row>
    <row r="50" spans="1:16" ht="29.25" customHeight="1" thickBot="1" x14ac:dyDescent="0.3">
      <c r="A50" s="128"/>
      <c r="B50" s="131"/>
      <c r="C50" s="134"/>
      <c r="D50" s="131"/>
      <c r="E50" s="27"/>
      <c r="F50" s="28"/>
      <c r="G50" s="115"/>
      <c r="H50" s="120"/>
      <c r="P50"/>
    </row>
  </sheetData>
  <mergeCells count="75"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D36:D38"/>
    <mergeCell ref="G36:G38"/>
    <mergeCell ref="H36:H38"/>
    <mergeCell ref="H30:H32"/>
    <mergeCell ref="A48:A50"/>
    <mergeCell ref="B48:B50"/>
    <mergeCell ref="C48:C50"/>
    <mergeCell ref="D48:D50"/>
    <mergeCell ref="G48:G50"/>
    <mergeCell ref="H48:H50"/>
    <mergeCell ref="A30:A32"/>
    <mergeCell ref="B30:B32"/>
    <mergeCell ref="C30:C32"/>
    <mergeCell ref="D30:D32"/>
    <mergeCell ref="G30:G32"/>
    <mergeCell ref="H45:H47"/>
    <mergeCell ref="A36:A38"/>
    <mergeCell ref="B36:B38"/>
    <mergeCell ref="C36:C38"/>
    <mergeCell ref="A9:B9"/>
    <mergeCell ref="D9:E9"/>
    <mergeCell ref="H9:H11"/>
    <mergeCell ref="H42:H44"/>
    <mergeCell ref="D20:E20"/>
    <mergeCell ref="D21:E21"/>
    <mergeCell ref="D22:E22"/>
    <mergeCell ref="D23:E23"/>
    <mergeCell ref="A26:H28"/>
    <mergeCell ref="D29:E29"/>
    <mergeCell ref="A42:A44"/>
    <mergeCell ref="B42:B44"/>
    <mergeCell ref="C42:C44"/>
    <mergeCell ref="D42:D44"/>
    <mergeCell ref="G42:G44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45:A47"/>
    <mergeCell ref="B45:B47"/>
    <mergeCell ref="C45:C47"/>
    <mergeCell ref="D45:D47"/>
    <mergeCell ref="G45:G47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17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641</v>
      </c>
      <c r="B30" s="129" t="s">
        <v>119</v>
      </c>
      <c r="C30" s="135" t="s">
        <v>44</v>
      </c>
      <c r="D30" s="130">
        <v>1</v>
      </c>
      <c r="E30" s="24"/>
      <c r="F30" s="43"/>
      <c r="G30" s="146">
        <v>40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44"/>
      <c r="G32" s="148"/>
      <c r="H32" s="120"/>
      <c r="P32"/>
    </row>
    <row r="33" spans="1:16" ht="23.25" customHeight="1" x14ac:dyDescent="0.25">
      <c r="A33" s="126">
        <v>639</v>
      </c>
      <c r="B33" s="129" t="s">
        <v>96</v>
      </c>
      <c r="C33" s="135" t="s">
        <v>46</v>
      </c>
      <c r="D33" s="130">
        <v>4</v>
      </c>
      <c r="E33" s="24"/>
      <c r="F33" s="43"/>
      <c r="G33" s="146">
        <v>36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43"/>
      <c r="G34" s="147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44"/>
      <c r="G35" s="148"/>
      <c r="H35" s="120"/>
      <c r="P35"/>
    </row>
    <row r="36" spans="1:16" ht="23.25" x14ac:dyDescent="0.25">
      <c r="A36" s="126">
        <v>638</v>
      </c>
      <c r="B36" s="129" t="s">
        <v>95</v>
      </c>
      <c r="C36" s="132" t="s">
        <v>46</v>
      </c>
      <c r="D36" s="130">
        <v>3</v>
      </c>
      <c r="E36" s="24"/>
      <c r="F36" s="43"/>
      <c r="G36" s="146">
        <v>3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44"/>
      <c r="G38" s="148"/>
      <c r="H38" s="120"/>
      <c r="P38"/>
    </row>
    <row r="39" spans="1:16" ht="23.25" customHeight="1" x14ac:dyDescent="0.25">
      <c r="A39" s="126">
        <v>640</v>
      </c>
      <c r="B39" s="129" t="s">
        <v>88</v>
      </c>
      <c r="C39" s="135" t="s">
        <v>42</v>
      </c>
      <c r="D39" s="130">
        <v>2</v>
      </c>
      <c r="E39" s="24"/>
      <c r="F39" s="43"/>
      <c r="G39" s="146">
        <v>2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43"/>
      <c r="G40" s="147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44"/>
      <c r="G41" s="148"/>
      <c r="H41" s="120"/>
      <c r="P41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H36:H38"/>
    <mergeCell ref="A33:A35"/>
    <mergeCell ref="B33:B35"/>
    <mergeCell ref="C33:C35"/>
    <mergeCell ref="D33:D35"/>
    <mergeCell ref="G33:G35"/>
    <mergeCell ref="A36:A38"/>
    <mergeCell ref="B36:B38"/>
    <mergeCell ref="C36:C38"/>
    <mergeCell ref="D36:D38"/>
    <mergeCell ref="G36:G38"/>
    <mergeCell ref="D17:E17"/>
    <mergeCell ref="D24:E24"/>
    <mergeCell ref="D25:E25"/>
    <mergeCell ref="H30:H32"/>
    <mergeCell ref="A39:A41"/>
    <mergeCell ref="B39:B41"/>
    <mergeCell ref="C39:C41"/>
    <mergeCell ref="D39:D41"/>
    <mergeCell ref="G39:G41"/>
    <mergeCell ref="H39:H41"/>
    <mergeCell ref="A30:A32"/>
    <mergeCell ref="B30:B32"/>
    <mergeCell ref="C30:C32"/>
    <mergeCell ref="D30:D32"/>
    <mergeCell ref="G30:G32"/>
    <mergeCell ref="H33:H3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50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86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96</v>
      </c>
      <c r="C30" s="135" t="s">
        <v>46</v>
      </c>
      <c r="D30" s="152">
        <v>62</v>
      </c>
      <c r="E30" s="153"/>
      <c r="F30" s="158">
        <v>166</v>
      </c>
      <c r="G30" s="161">
        <v>352</v>
      </c>
      <c r="H30" s="164">
        <f t="shared" ref="H30" si="0">SUM(D30:G32)</f>
        <v>580</v>
      </c>
      <c r="I30" s="167">
        <v>1</v>
      </c>
      <c r="P30"/>
    </row>
    <row r="31" spans="1:16" ht="15" customHeight="1" x14ac:dyDescent="0.25">
      <c r="A31" s="150"/>
      <c r="B31" s="130"/>
      <c r="C31" s="135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6"/>
      <c r="D32" s="156"/>
      <c r="E32" s="157"/>
      <c r="F32" s="160"/>
      <c r="G32" s="163"/>
      <c r="H32" s="166"/>
      <c r="I32" s="166"/>
      <c r="P32"/>
    </row>
    <row r="33" spans="1:16" ht="23.25" customHeight="1" x14ac:dyDescent="0.25">
      <c r="A33" s="149"/>
      <c r="B33" s="129" t="s">
        <v>119</v>
      </c>
      <c r="C33" s="135" t="s">
        <v>44</v>
      </c>
      <c r="D33" s="152">
        <v>60</v>
      </c>
      <c r="E33" s="153"/>
      <c r="F33" s="158">
        <v>148</v>
      </c>
      <c r="G33" s="161">
        <v>147</v>
      </c>
      <c r="H33" s="164">
        <f t="shared" ref="H33" si="1">SUM(D33:G35)</f>
        <v>355</v>
      </c>
      <c r="I33" s="167">
        <v>2</v>
      </c>
      <c r="P33"/>
    </row>
    <row r="34" spans="1:16" ht="15" customHeight="1" x14ac:dyDescent="0.25">
      <c r="A34" s="150"/>
      <c r="B34" s="130"/>
      <c r="C34" s="135"/>
      <c r="D34" s="154"/>
      <c r="E34" s="155"/>
      <c r="F34" s="159"/>
      <c r="G34" s="162"/>
      <c r="H34" s="165"/>
      <c r="I34" s="165"/>
      <c r="P34"/>
    </row>
    <row r="35" spans="1:16" ht="15.75" customHeight="1" thickBot="1" x14ac:dyDescent="0.3">
      <c r="A35" s="151"/>
      <c r="B35" s="131"/>
      <c r="C35" s="136"/>
      <c r="D35" s="156"/>
      <c r="E35" s="157"/>
      <c r="F35" s="160"/>
      <c r="G35" s="163"/>
      <c r="H35" s="166"/>
      <c r="I35" s="166"/>
      <c r="P35"/>
    </row>
    <row r="36" spans="1:16" ht="23.25" customHeight="1" x14ac:dyDescent="0.25">
      <c r="A36" s="149"/>
      <c r="B36" s="129" t="s">
        <v>89</v>
      </c>
      <c r="C36" s="135" t="s">
        <v>42</v>
      </c>
      <c r="D36" s="152">
        <v>51</v>
      </c>
      <c r="E36" s="153"/>
      <c r="F36" s="158">
        <v>145</v>
      </c>
      <c r="G36" s="161">
        <v>112</v>
      </c>
      <c r="H36" s="164">
        <f>SUM(D36:G38)</f>
        <v>308</v>
      </c>
      <c r="I36" s="167">
        <v>3</v>
      </c>
      <c r="P36"/>
    </row>
    <row r="37" spans="1:16" ht="15" customHeight="1" x14ac:dyDescent="0.25">
      <c r="A37" s="150"/>
      <c r="B37" s="130"/>
      <c r="C37" s="135"/>
      <c r="D37" s="154"/>
      <c r="E37" s="155"/>
      <c r="F37" s="159"/>
      <c r="G37" s="162"/>
      <c r="H37" s="165"/>
      <c r="I37" s="165"/>
      <c r="P37"/>
    </row>
    <row r="38" spans="1:16" ht="15.75" customHeight="1" thickBot="1" x14ac:dyDescent="0.3">
      <c r="A38" s="151"/>
      <c r="B38" s="131"/>
      <c r="C38" s="136"/>
      <c r="D38" s="156"/>
      <c r="E38" s="157"/>
      <c r="F38" s="160"/>
      <c r="G38" s="163"/>
      <c r="H38" s="166"/>
      <c r="I38" s="166"/>
      <c r="P38"/>
    </row>
    <row r="39" spans="1:16" ht="23.25" customHeight="1" x14ac:dyDescent="0.25">
      <c r="A39" s="149"/>
      <c r="B39" s="129" t="s">
        <v>88</v>
      </c>
      <c r="C39" s="135" t="s">
        <v>42</v>
      </c>
      <c r="D39" s="152">
        <v>58</v>
      </c>
      <c r="E39" s="153"/>
      <c r="F39" s="158">
        <v>153</v>
      </c>
      <c r="G39" s="161">
        <v>49</v>
      </c>
      <c r="H39" s="164">
        <f t="shared" ref="H39" si="2">SUM(D39:G41)</f>
        <v>260</v>
      </c>
      <c r="I39" s="167">
        <v>4</v>
      </c>
      <c r="P39"/>
    </row>
    <row r="40" spans="1:16" ht="15" customHeight="1" x14ac:dyDescent="0.25">
      <c r="A40" s="150"/>
      <c r="B40" s="130"/>
      <c r="C40" s="135"/>
      <c r="D40" s="154"/>
      <c r="E40" s="155"/>
      <c r="F40" s="159"/>
      <c r="G40" s="162"/>
      <c r="H40" s="165"/>
      <c r="I40" s="165"/>
      <c r="P40"/>
    </row>
    <row r="41" spans="1:16" ht="15.75" customHeight="1" thickBot="1" x14ac:dyDescent="0.3">
      <c r="A41" s="151"/>
      <c r="B41" s="131"/>
      <c r="C41" s="136"/>
      <c r="D41" s="156"/>
      <c r="E41" s="157"/>
      <c r="F41" s="160"/>
      <c r="G41" s="163"/>
      <c r="H41" s="166"/>
      <c r="I41" s="166"/>
      <c r="P41"/>
    </row>
    <row r="42" spans="1:16" ht="23.25" customHeight="1" x14ac:dyDescent="0.25">
      <c r="A42" s="149"/>
      <c r="B42" s="129" t="s">
        <v>95</v>
      </c>
      <c r="C42" s="132" t="s">
        <v>46</v>
      </c>
      <c r="D42" s="152">
        <v>62</v>
      </c>
      <c r="E42" s="153"/>
      <c r="F42" s="158">
        <v>163</v>
      </c>
      <c r="G42" s="161">
        <v>31</v>
      </c>
      <c r="H42" s="164">
        <f t="shared" ref="H42" si="3">SUM(D42:G44)</f>
        <v>256</v>
      </c>
      <c r="I42" s="167">
        <v>5</v>
      </c>
      <c r="P42"/>
    </row>
    <row r="43" spans="1:16" ht="15" customHeight="1" x14ac:dyDescent="0.25">
      <c r="A43" s="150"/>
      <c r="B43" s="130"/>
      <c r="C43" s="133"/>
      <c r="D43" s="154"/>
      <c r="E43" s="155"/>
      <c r="F43" s="159"/>
      <c r="G43" s="162"/>
      <c r="H43" s="165"/>
      <c r="I43" s="165"/>
      <c r="P43"/>
    </row>
    <row r="44" spans="1:16" ht="15.75" customHeight="1" thickBot="1" x14ac:dyDescent="0.3">
      <c r="A44" s="151"/>
      <c r="B44" s="131"/>
      <c r="C44" s="134"/>
      <c r="D44" s="156"/>
      <c r="E44" s="157"/>
      <c r="F44" s="160"/>
      <c r="G44" s="163"/>
      <c r="H44" s="166"/>
      <c r="I44" s="166"/>
      <c r="P44"/>
    </row>
    <row r="45" spans="1:16" ht="23.25" customHeight="1" x14ac:dyDescent="0.25">
      <c r="A45" s="149"/>
      <c r="B45" s="129" t="s">
        <v>94</v>
      </c>
      <c r="C45" s="132" t="s">
        <v>41</v>
      </c>
      <c r="D45" s="152">
        <v>48</v>
      </c>
      <c r="E45" s="153"/>
      <c r="F45" s="158">
        <v>148</v>
      </c>
      <c r="G45" s="161">
        <v>23</v>
      </c>
      <c r="H45" s="164">
        <f t="shared" ref="H45" si="4">SUM(D45:G47)</f>
        <v>219</v>
      </c>
      <c r="I45" s="167">
        <v>6</v>
      </c>
      <c r="P45"/>
    </row>
    <row r="46" spans="1:16" ht="15" customHeight="1" x14ac:dyDescent="0.25">
      <c r="A46" s="150"/>
      <c r="B46" s="130"/>
      <c r="C46" s="133"/>
      <c r="D46" s="154"/>
      <c r="E46" s="155"/>
      <c r="F46" s="159"/>
      <c r="G46" s="162"/>
      <c r="H46" s="165"/>
      <c r="I46" s="165"/>
      <c r="P46"/>
    </row>
    <row r="47" spans="1:16" ht="15.75" customHeight="1" thickBot="1" x14ac:dyDescent="0.3">
      <c r="A47" s="151"/>
      <c r="B47" s="131"/>
      <c r="C47" s="134"/>
      <c r="D47" s="156"/>
      <c r="E47" s="157"/>
      <c r="F47" s="160"/>
      <c r="G47" s="163"/>
      <c r="H47" s="166"/>
      <c r="I47" s="166"/>
      <c r="P47"/>
    </row>
    <row r="48" spans="1:16" ht="23.25" customHeight="1" x14ac:dyDescent="0.25">
      <c r="A48" s="149"/>
      <c r="B48" s="129" t="s">
        <v>87</v>
      </c>
      <c r="C48" s="132" t="s">
        <v>41</v>
      </c>
      <c r="D48" s="152">
        <v>55</v>
      </c>
      <c r="E48" s="153"/>
      <c r="F48" s="158">
        <v>131</v>
      </c>
      <c r="G48" s="161">
        <v>28</v>
      </c>
      <c r="H48" s="164">
        <f>SUM(D48:G50)</f>
        <v>214</v>
      </c>
      <c r="I48" s="167">
        <v>7</v>
      </c>
      <c r="P48"/>
    </row>
    <row r="49" spans="1:16" ht="15" customHeight="1" x14ac:dyDescent="0.25">
      <c r="A49" s="150"/>
      <c r="B49" s="130"/>
      <c r="C49" s="133"/>
      <c r="D49" s="154"/>
      <c r="E49" s="155"/>
      <c r="F49" s="159"/>
      <c r="G49" s="162"/>
      <c r="H49" s="165"/>
      <c r="I49" s="165"/>
      <c r="P49"/>
    </row>
    <row r="50" spans="1:16" ht="15.75" customHeight="1" thickBot="1" x14ac:dyDescent="0.3">
      <c r="A50" s="151"/>
      <c r="B50" s="131"/>
      <c r="C50" s="134"/>
      <c r="D50" s="156"/>
      <c r="E50" s="157"/>
      <c r="F50" s="160"/>
      <c r="G50" s="163"/>
      <c r="H50" s="166"/>
      <c r="I50" s="166"/>
      <c r="P50"/>
    </row>
  </sheetData>
  <mergeCells count="8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20:E20"/>
    <mergeCell ref="D16:E16"/>
    <mergeCell ref="H48:H50"/>
    <mergeCell ref="I48:I50"/>
    <mergeCell ref="A45:A47"/>
    <mergeCell ref="B45:B47"/>
    <mergeCell ref="C45:C47"/>
    <mergeCell ref="D45:E47"/>
    <mergeCell ref="F45:F47"/>
    <mergeCell ref="G45:G47"/>
    <mergeCell ref="H45:H47"/>
    <mergeCell ref="I45:I47"/>
    <mergeCell ref="A48:A50"/>
    <mergeCell ref="B48:B50"/>
    <mergeCell ref="C48:C50"/>
    <mergeCell ref="D48:E50"/>
    <mergeCell ref="F48:F50"/>
    <mergeCell ref="G48:G50"/>
    <mergeCell ref="C39:C41"/>
    <mergeCell ref="D39:E41"/>
    <mergeCell ref="F39:F41"/>
    <mergeCell ref="I30:I32"/>
    <mergeCell ref="A42:A44"/>
    <mergeCell ref="B42:B44"/>
    <mergeCell ref="C42:C44"/>
    <mergeCell ref="D42:E44"/>
    <mergeCell ref="F42:F44"/>
    <mergeCell ref="G42:G44"/>
    <mergeCell ref="A30:A32"/>
    <mergeCell ref="B30:B32"/>
    <mergeCell ref="C30:C32"/>
    <mergeCell ref="D30:E32"/>
    <mergeCell ref="F30:F32"/>
    <mergeCell ref="H42:H44"/>
    <mergeCell ref="I42:I44"/>
    <mergeCell ref="G30:G32"/>
    <mergeCell ref="H30:H32"/>
    <mergeCell ref="A33:A35"/>
    <mergeCell ref="B33:B35"/>
    <mergeCell ref="C33:C35"/>
    <mergeCell ref="D33:E35"/>
    <mergeCell ref="F33:F35"/>
    <mergeCell ref="B36:B38"/>
    <mergeCell ref="C36:C38"/>
    <mergeCell ref="A36:A38"/>
    <mergeCell ref="D36:E38"/>
    <mergeCell ref="F36:F38"/>
    <mergeCell ref="A39:A41"/>
    <mergeCell ref="B39:B41"/>
    <mergeCell ref="H39:H41"/>
    <mergeCell ref="I39:I41"/>
    <mergeCell ref="G36:G38"/>
    <mergeCell ref="H36:H38"/>
    <mergeCell ref="I36:I38"/>
    <mergeCell ref="G39:G41"/>
    <mergeCell ref="D17:E17"/>
    <mergeCell ref="D24:E24"/>
    <mergeCell ref="D25:E25"/>
    <mergeCell ref="H33:H35"/>
    <mergeCell ref="I33:I35"/>
    <mergeCell ref="G33:G35"/>
    <mergeCell ref="D29:E29"/>
    <mergeCell ref="D21:E21"/>
    <mergeCell ref="D22:E22"/>
    <mergeCell ref="D23:E23"/>
    <mergeCell ref="A26:H2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97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98</v>
      </c>
      <c r="C30" s="132" t="s">
        <v>45</v>
      </c>
      <c r="D30" s="152">
        <f>'Дети-2 скорость М'!G30:G32</f>
        <v>40</v>
      </c>
      <c r="E30" s="153"/>
      <c r="F30" s="158">
        <v>121</v>
      </c>
      <c r="G30" s="161">
        <f>'Дети-2 сила М'!G30:G32</f>
        <v>40</v>
      </c>
      <c r="H30" s="164">
        <f>SUM(D30:G32)</f>
        <v>201</v>
      </c>
      <c r="I30" s="167">
        <v>1</v>
      </c>
      <c r="P30"/>
    </row>
    <row r="31" spans="1:16" ht="1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</sheetData>
  <mergeCells count="4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16:E16"/>
    <mergeCell ref="A30:A32"/>
    <mergeCell ref="B30:B32"/>
    <mergeCell ref="C30:C32"/>
    <mergeCell ref="D30:E32"/>
    <mergeCell ref="D17:E17"/>
    <mergeCell ref="D24:E24"/>
    <mergeCell ref="D25:E25"/>
    <mergeCell ref="H30:H32"/>
    <mergeCell ref="D20:E20"/>
    <mergeCell ref="I30:I32"/>
    <mergeCell ref="G30:G32"/>
    <mergeCell ref="D29:E29"/>
    <mergeCell ref="D21:E21"/>
    <mergeCell ref="D22:E22"/>
    <mergeCell ref="D23:E23"/>
    <mergeCell ref="A26:H28"/>
    <mergeCell ref="F30:F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35" t="s">
        <v>61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91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646</v>
      </c>
      <c r="B30" s="129" t="s">
        <v>123</v>
      </c>
      <c r="C30" s="135" t="s">
        <v>46</v>
      </c>
      <c r="D30" s="130">
        <v>4</v>
      </c>
      <c r="E30" s="24"/>
      <c r="F30" s="25"/>
      <c r="G30" s="113">
        <v>119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644</v>
      </c>
      <c r="B33" s="129" t="s">
        <v>100</v>
      </c>
      <c r="C33" s="135" t="s">
        <v>41</v>
      </c>
      <c r="D33" s="130">
        <v>2</v>
      </c>
      <c r="E33" s="24"/>
      <c r="F33" s="25"/>
      <c r="G33" s="113">
        <v>115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643</v>
      </c>
      <c r="B36" s="129" t="s">
        <v>92</v>
      </c>
      <c r="C36" s="132" t="s">
        <v>42</v>
      </c>
      <c r="D36" s="129">
        <v>4</v>
      </c>
      <c r="E36" s="24"/>
      <c r="F36" s="25"/>
      <c r="G36" s="113">
        <v>111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28"/>
      <c r="G38" s="115"/>
      <c r="H38" s="120"/>
      <c r="P38"/>
    </row>
    <row r="39" spans="1:16" ht="23.25" customHeight="1" x14ac:dyDescent="0.25">
      <c r="A39" s="126">
        <v>645</v>
      </c>
      <c r="B39" s="129" t="s">
        <v>121</v>
      </c>
      <c r="C39" s="135" t="s">
        <v>44</v>
      </c>
      <c r="D39" s="130">
        <v>3</v>
      </c>
      <c r="E39" s="24"/>
      <c r="F39" s="25"/>
      <c r="G39" s="113">
        <v>106</v>
      </c>
      <c r="H39" s="118">
        <v>4</v>
      </c>
      <c r="P39"/>
    </row>
    <row r="40" spans="1:16" ht="23.25" x14ac:dyDescent="0.25">
      <c r="A40" s="127"/>
      <c r="B40" s="130"/>
      <c r="C40" s="135"/>
      <c r="D40" s="130"/>
      <c r="E40" s="26"/>
      <c r="F40" s="25"/>
      <c r="G40" s="114"/>
      <c r="H40" s="119"/>
      <c r="P40"/>
    </row>
    <row r="41" spans="1:16" ht="24" thickBot="1" x14ac:dyDescent="0.3">
      <c r="A41" s="128"/>
      <c r="B41" s="131"/>
      <c r="C41" s="136"/>
      <c r="D41" s="131"/>
      <c r="E41" s="27"/>
      <c r="F41" s="28"/>
      <c r="G41" s="115"/>
      <c r="H41" s="120"/>
      <c r="P41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30:H32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64"/>
  <sheetViews>
    <sheetView tabSelected="1" topLeftCell="A3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2.4257812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48"/>
      <c r="H4" s="83"/>
      <c r="I4" s="83"/>
      <c r="J4" s="83"/>
      <c r="K4" s="83"/>
      <c r="L4" s="83"/>
      <c r="M4" s="83"/>
      <c r="N4" s="83"/>
      <c r="O4" s="5"/>
      <c r="P4" s="6"/>
      <c r="Q4" s="47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2"/>
      <c r="I5" s="82"/>
      <c r="J5" s="82"/>
      <c r="K5" s="82"/>
      <c r="L5" s="82"/>
      <c r="M5" s="82"/>
      <c r="N5" s="82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86"/>
      <c r="I6" s="86"/>
      <c r="J6" s="86"/>
      <c r="K6" s="86"/>
      <c r="L6" s="86"/>
      <c r="M6" s="86"/>
      <c r="N6" s="86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86"/>
      <c r="I7" s="86"/>
      <c r="J7" s="86"/>
      <c r="K7" s="86"/>
      <c r="L7" s="86"/>
      <c r="M7" s="86"/>
      <c r="N7" s="86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49" t="s">
        <v>15</v>
      </c>
      <c r="D8" s="98" t="s">
        <v>16</v>
      </c>
      <c r="E8" s="98"/>
      <c r="F8" s="168" t="s">
        <v>30</v>
      </c>
      <c r="G8" s="168"/>
      <c r="H8" s="86"/>
      <c r="I8" s="86"/>
      <c r="J8" s="86"/>
      <c r="K8" s="86"/>
      <c r="L8" s="86"/>
      <c r="M8" s="86"/>
      <c r="N8" s="86"/>
      <c r="O8" s="67" t="s">
        <v>150</v>
      </c>
      <c r="P8" s="68" t="s">
        <v>18</v>
      </c>
      <c r="Q8" s="47"/>
    </row>
    <row r="9" spans="1:23" ht="24" customHeight="1" x14ac:dyDescent="0.25">
      <c r="A9" s="97" t="s">
        <v>19</v>
      </c>
      <c r="B9" s="97"/>
      <c r="C9" s="49" t="s">
        <v>64</v>
      </c>
      <c r="D9" s="98" t="s">
        <v>164</v>
      </c>
      <c r="E9" s="98"/>
      <c r="F9" s="168" t="s">
        <v>22</v>
      </c>
      <c r="G9" s="168"/>
      <c r="H9" s="86"/>
      <c r="I9" s="86"/>
      <c r="J9" s="86"/>
      <c r="K9" s="86"/>
      <c r="L9" s="86"/>
      <c r="M9" s="86"/>
      <c r="N9" s="86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49" t="s">
        <v>86</v>
      </c>
      <c r="D10" s="98" t="s">
        <v>163</v>
      </c>
      <c r="E10" s="98"/>
      <c r="F10" s="168" t="s">
        <v>152</v>
      </c>
      <c r="G10" s="168"/>
      <c r="H10" s="86"/>
      <c r="I10" s="86"/>
      <c r="J10" s="86"/>
      <c r="K10" s="86"/>
      <c r="L10" s="86"/>
      <c r="M10" s="86"/>
      <c r="N10" s="86"/>
      <c r="O10" s="67" t="s">
        <v>8</v>
      </c>
      <c r="P10" s="121"/>
      <c r="Q10" s="116"/>
    </row>
    <row r="11" spans="1:23" ht="24" customHeight="1" x14ac:dyDescent="0.25">
      <c r="A11" s="45"/>
      <c r="B11" s="45"/>
      <c r="C11" s="49" t="s">
        <v>43</v>
      </c>
      <c r="D11" s="98" t="s">
        <v>29</v>
      </c>
      <c r="E11" s="98"/>
      <c r="F11" s="168" t="s">
        <v>157</v>
      </c>
      <c r="G11" s="168"/>
      <c r="H11" s="86"/>
      <c r="I11" s="86"/>
      <c r="J11" s="86"/>
      <c r="K11" s="86"/>
      <c r="L11" s="86"/>
      <c r="M11" s="86"/>
      <c r="N11" s="86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86"/>
      <c r="I12" s="86"/>
      <c r="J12" s="86"/>
      <c r="K12" s="86"/>
      <c r="L12" s="86"/>
      <c r="M12" s="86"/>
      <c r="N12" s="86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86"/>
      <c r="I13" s="86"/>
      <c r="J13" s="86"/>
      <c r="K13" s="86"/>
      <c r="L13" s="86"/>
      <c r="M13" s="86"/>
      <c r="N13" s="86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86"/>
      <c r="I14" s="86"/>
      <c r="J14" s="86"/>
      <c r="K14" s="86"/>
      <c r="L14" s="86"/>
      <c r="M14" s="86"/>
      <c r="N14" s="86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86"/>
      <c r="I15" s="86"/>
      <c r="J15" s="86"/>
      <c r="K15" s="86"/>
      <c r="L15" s="86"/>
      <c r="M15" s="86"/>
      <c r="N15" s="86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86"/>
      <c r="I16" s="86"/>
      <c r="J16" s="86"/>
      <c r="K16" s="86"/>
      <c r="L16" s="86"/>
      <c r="M16" s="86"/>
      <c r="N16" s="86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86"/>
      <c r="I17" s="86"/>
      <c r="J17" s="86"/>
      <c r="K17" s="86"/>
      <c r="L17" s="86"/>
      <c r="M17" s="86"/>
      <c r="N17" s="86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86"/>
      <c r="I18" s="86"/>
      <c r="J18" s="86"/>
      <c r="K18" s="86"/>
      <c r="L18" s="86"/>
      <c r="M18" s="86"/>
      <c r="N18" s="86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86"/>
      <c r="I19" s="86"/>
      <c r="J19" s="86"/>
      <c r="K19" s="86"/>
      <c r="L19" s="86"/>
      <c r="M19" s="86"/>
      <c r="N19" s="86"/>
      <c r="O19" s="67"/>
      <c r="P19" s="64"/>
      <c r="Q19" s="61"/>
    </row>
    <row r="20" spans="1:24" ht="24" customHeight="1" x14ac:dyDescent="0.25">
      <c r="A20" s="45"/>
      <c r="B20" s="45"/>
      <c r="C20" s="49"/>
      <c r="D20" s="98"/>
      <c r="E20" s="98"/>
      <c r="F20" s="168"/>
      <c r="G20" s="168"/>
      <c r="H20" s="86"/>
      <c r="I20" s="86"/>
      <c r="J20" s="86"/>
      <c r="K20" s="86"/>
      <c r="L20" s="86"/>
      <c r="M20" s="86"/>
      <c r="N20" s="86"/>
      <c r="O20" s="67"/>
      <c r="P20" s="12"/>
      <c r="Q20" s="47"/>
    </row>
    <row r="21" spans="1:24" ht="24" customHeight="1" x14ac:dyDescent="0.25">
      <c r="A21" s="45"/>
      <c r="B21" s="45"/>
      <c r="C21" s="49"/>
      <c r="D21" s="98"/>
      <c r="E21" s="98"/>
      <c r="F21" s="168"/>
      <c r="G21" s="168"/>
      <c r="H21" s="86"/>
      <c r="I21" s="86"/>
      <c r="J21" s="86"/>
      <c r="K21" s="86"/>
      <c r="L21" s="86"/>
      <c r="M21" s="86"/>
      <c r="N21" s="86"/>
      <c r="O21" s="67"/>
      <c r="P21" s="12"/>
      <c r="Q21" s="47"/>
    </row>
    <row r="22" spans="1:24" ht="24" customHeight="1" x14ac:dyDescent="0.25">
      <c r="A22" s="45"/>
      <c r="B22" s="45"/>
      <c r="C22" s="49"/>
      <c r="D22" s="98"/>
      <c r="E22" s="98"/>
      <c r="F22" s="168"/>
      <c r="G22" s="168"/>
      <c r="H22" s="86"/>
      <c r="I22" s="86"/>
      <c r="J22" s="86"/>
      <c r="K22" s="86"/>
      <c r="L22" s="86"/>
      <c r="M22" s="86"/>
      <c r="N22" s="86"/>
      <c r="O22" s="67"/>
      <c r="P22" s="12"/>
      <c r="Q22" s="47"/>
    </row>
    <row r="23" spans="1:24" ht="21" customHeight="1" x14ac:dyDescent="0.25">
      <c r="A23" s="47"/>
      <c r="B23" s="47"/>
      <c r="C23" s="4"/>
      <c r="D23" s="122"/>
      <c r="E23" s="122"/>
      <c r="F23" s="99"/>
      <c r="G23" s="99"/>
      <c r="H23" s="84"/>
      <c r="I23" s="84"/>
      <c r="J23" s="84"/>
      <c r="K23" s="84"/>
      <c r="L23" s="84"/>
      <c r="M23" s="84"/>
      <c r="N23" s="84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4"/>
      <c r="I24" s="84"/>
      <c r="J24" s="84"/>
      <c r="K24" s="84"/>
      <c r="L24" s="84"/>
      <c r="M24" s="84"/>
      <c r="N24" s="84"/>
      <c r="O24" s="73" t="s">
        <v>23</v>
      </c>
      <c r="P24" s="6"/>
      <c r="Q24" s="14"/>
    </row>
    <row r="25" spans="1:24" ht="20.25" x14ac:dyDescent="0.25">
      <c r="A25" s="47"/>
      <c r="B25" s="47"/>
      <c r="C25" s="4"/>
      <c r="D25" s="97"/>
      <c r="E25" s="97"/>
      <c r="F25" s="97"/>
      <c r="G25" s="97"/>
      <c r="H25" s="82"/>
      <c r="I25" s="82"/>
      <c r="J25" s="82"/>
      <c r="K25" s="82"/>
      <c r="L25" s="82"/>
      <c r="M25" s="82"/>
      <c r="N25" s="82"/>
      <c r="O25" s="15"/>
      <c r="P25" s="16"/>
      <c r="Q25" s="47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46" t="s">
        <v>36</v>
      </c>
      <c r="C29" s="46" t="s">
        <v>37</v>
      </c>
      <c r="D29" s="37" t="s">
        <v>38</v>
      </c>
      <c r="E29" s="169" t="s">
        <v>64</v>
      </c>
      <c r="F29" s="170"/>
      <c r="G29" s="170"/>
      <c r="H29" s="85"/>
      <c r="I29" s="85"/>
      <c r="J29" s="85"/>
      <c r="K29" s="85"/>
      <c r="L29" s="85"/>
      <c r="M29" s="85"/>
      <c r="N29" s="8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648</v>
      </c>
      <c r="B30" s="129" t="s">
        <v>119</v>
      </c>
      <c r="C30" s="132" t="s">
        <v>44</v>
      </c>
      <c r="D30" s="38"/>
      <c r="E30" s="29">
        <v>7</v>
      </c>
      <c r="F30" s="29">
        <v>7</v>
      </c>
      <c r="G30" s="29">
        <v>7</v>
      </c>
      <c r="H30" s="96">
        <v>7</v>
      </c>
      <c r="I30" s="96">
        <v>7</v>
      </c>
      <c r="J30" s="96">
        <v>7.5</v>
      </c>
      <c r="K30" s="96">
        <v>7.5</v>
      </c>
      <c r="L30" s="96">
        <v>5.5</v>
      </c>
      <c r="M30" s="96">
        <v>6.5</v>
      </c>
      <c r="N30" s="96">
        <v>8</v>
      </c>
      <c r="O30" s="42">
        <f>SUM(E30:N30)</f>
        <v>70</v>
      </c>
      <c r="P30" s="126">
        <f>SUM(O30:O34)-MIN(O30:O34)-MAX(O30:O34)</f>
        <v>215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8</v>
      </c>
      <c r="F31" s="26">
        <v>8</v>
      </c>
      <c r="G31" s="26">
        <v>8</v>
      </c>
      <c r="H31" s="96">
        <v>8</v>
      </c>
      <c r="I31" s="96">
        <v>8</v>
      </c>
      <c r="J31" s="96">
        <v>8</v>
      </c>
      <c r="K31" s="96">
        <v>7.5</v>
      </c>
      <c r="L31" s="96">
        <v>7.5</v>
      </c>
      <c r="M31" s="96">
        <v>8</v>
      </c>
      <c r="N31" s="96">
        <v>8</v>
      </c>
      <c r="O31" s="42">
        <f t="shared" ref="O31:O40" si="0">SUM(E31:N31)</f>
        <v>79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</v>
      </c>
      <c r="F32" s="40">
        <v>7.5</v>
      </c>
      <c r="G32" s="40">
        <v>7</v>
      </c>
      <c r="H32" s="96">
        <v>7</v>
      </c>
      <c r="I32" s="96">
        <v>8</v>
      </c>
      <c r="J32" s="96">
        <v>8</v>
      </c>
      <c r="K32" s="96">
        <v>7.5</v>
      </c>
      <c r="L32" s="96">
        <v>7</v>
      </c>
      <c r="M32" s="96">
        <v>8</v>
      </c>
      <c r="N32" s="96">
        <v>8</v>
      </c>
      <c r="O32" s="42">
        <f t="shared" si="0"/>
        <v>75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7</v>
      </c>
      <c r="F33" s="40">
        <v>7</v>
      </c>
      <c r="G33" s="40">
        <v>7</v>
      </c>
      <c r="H33" s="96">
        <v>8</v>
      </c>
      <c r="I33" s="96">
        <v>7</v>
      </c>
      <c r="J33" s="96">
        <v>8</v>
      </c>
      <c r="K33" s="96">
        <v>7</v>
      </c>
      <c r="L33" s="96">
        <v>6</v>
      </c>
      <c r="M33" s="96">
        <v>5</v>
      </c>
      <c r="N33" s="96">
        <v>8</v>
      </c>
      <c r="O33" s="42">
        <f t="shared" si="0"/>
        <v>70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6</v>
      </c>
      <c r="F34" s="27">
        <v>7</v>
      </c>
      <c r="G34" s="27">
        <v>8</v>
      </c>
      <c r="H34" s="42">
        <v>8</v>
      </c>
      <c r="I34" s="42">
        <v>7</v>
      </c>
      <c r="J34" s="42">
        <v>7</v>
      </c>
      <c r="K34" s="42">
        <v>6</v>
      </c>
      <c r="L34" s="42">
        <v>6</v>
      </c>
      <c r="M34" s="42">
        <v>7</v>
      </c>
      <c r="N34" s="42">
        <v>8</v>
      </c>
      <c r="O34" s="42">
        <f t="shared" si="0"/>
        <v>70</v>
      </c>
      <c r="P34" s="128"/>
      <c r="Q34" s="151"/>
      <c r="X34"/>
    </row>
    <row r="35" spans="1:24" ht="24" thickBot="1" x14ac:dyDescent="0.3">
      <c r="A35" s="126">
        <v>760</v>
      </c>
      <c r="B35" s="129" t="s">
        <v>95</v>
      </c>
      <c r="C35" s="132" t="s">
        <v>46</v>
      </c>
      <c r="D35" s="38"/>
      <c r="E35" s="29">
        <v>6</v>
      </c>
      <c r="F35" s="29">
        <v>6</v>
      </c>
      <c r="G35" s="29">
        <v>6</v>
      </c>
      <c r="H35" s="96">
        <v>6</v>
      </c>
      <c r="I35" s="96">
        <v>6</v>
      </c>
      <c r="J35" s="96">
        <v>6.5</v>
      </c>
      <c r="K35" s="96">
        <v>6.8</v>
      </c>
      <c r="L35" s="96">
        <v>5.5</v>
      </c>
      <c r="M35" s="96">
        <v>8</v>
      </c>
      <c r="N35" s="96">
        <v>6</v>
      </c>
      <c r="O35" s="42">
        <f>SUM(E35:N35)</f>
        <v>62.8</v>
      </c>
      <c r="P35" s="126">
        <f t="shared" ref="P35" si="1">SUM(O35:O39)-MIN(O35:O39)-MAX(O35:O39)</f>
        <v>210.8</v>
      </c>
      <c r="Q35" s="149">
        <v>2</v>
      </c>
    </row>
    <row r="36" spans="1:24" ht="24" thickBot="1" x14ac:dyDescent="0.3">
      <c r="A36" s="127"/>
      <c r="B36" s="130"/>
      <c r="C36" s="133"/>
      <c r="D36" s="39"/>
      <c r="E36" s="26">
        <v>8</v>
      </c>
      <c r="F36" s="26">
        <v>8</v>
      </c>
      <c r="G36" s="26">
        <v>8</v>
      </c>
      <c r="H36" s="96">
        <v>8</v>
      </c>
      <c r="I36" s="96">
        <v>8</v>
      </c>
      <c r="J36" s="96">
        <v>7</v>
      </c>
      <c r="K36" s="96">
        <v>8</v>
      </c>
      <c r="L36" s="96">
        <v>6</v>
      </c>
      <c r="M36" s="96">
        <v>8.5</v>
      </c>
      <c r="N36" s="96">
        <v>8.5</v>
      </c>
      <c r="O36" s="42">
        <f>SUM(E36:N36)</f>
        <v>78</v>
      </c>
      <c r="P36" s="127"/>
      <c r="Q36" s="150"/>
    </row>
    <row r="37" spans="1:24" ht="24" thickBot="1" x14ac:dyDescent="0.3">
      <c r="A37" s="127"/>
      <c r="B37" s="130"/>
      <c r="C37" s="133"/>
      <c r="D37" s="39"/>
      <c r="E37" s="40">
        <v>6</v>
      </c>
      <c r="F37" s="40">
        <v>7</v>
      </c>
      <c r="G37" s="40">
        <v>7.5</v>
      </c>
      <c r="H37" s="96">
        <v>7</v>
      </c>
      <c r="I37" s="96">
        <v>7</v>
      </c>
      <c r="J37" s="96">
        <v>7</v>
      </c>
      <c r="K37" s="96">
        <v>7.5</v>
      </c>
      <c r="L37" s="96">
        <v>6</v>
      </c>
      <c r="M37" s="96">
        <v>8</v>
      </c>
      <c r="N37" s="96">
        <v>7</v>
      </c>
      <c r="O37" s="42">
        <f>SUM(E37:N37)</f>
        <v>70</v>
      </c>
      <c r="P37" s="127"/>
      <c r="Q37" s="150"/>
    </row>
    <row r="38" spans="1:24" ht="24" thickBot="1" x14ac:dyDescent="0.3">
      <c r="A38" s="127"/>
      <c r="B38" s="130"/>
      <c r="C38" s="133"/>
      <c r="D38" s="39"/>
      <c r="E38" s="40">
        <v>8</v>
      </c>
      <c r="F38" s="40">
        <v>8</v>
      </c>
      <c r="G38" s="40">
        <v>8</v>
      </c>
      <c r="H38" s="96">
        <v>8</v>
      </c>
      <c r="I38" s="96">
        <v>8</v>
      </c>
      <c r="J38" s="96">
        <v>8</v>
      </c>
      <c r="K38" s="96">
        <v>8</v>
      </c>
      <c r="L38" s="96">
        <v>7</v>
      </c>
      <c r="M38" s="96">
        <v>7</v>
      </c>
      <c r="N38" s="96">
        <v>8</v>
      </c>
      <c r="O38" s="42">
        <f>SUM(E38:N38)</f>
        <v>78</v>
      </c>
      <c r="P38" s="127"/>
      <c r="Q38" s="150"/>
    </row>
    <row r="39" spans="1:24" ht="24" thickBot="1" x14ac:dyDescent="0.3">
      <c r="A39" s="128"/>
      <c r="B39" s="131"/>
      <c r="C39" s="134"/>
      <c r="D39" s="41"/>
      <c r="E39" s="27">
        <v>5</v>
      </c>
      <c r="F39" s="27">
        <v>6</v>
      </c>
      <c r="G39" s="27">
        <v>6</v>
      </c>
      <c r="H39" s="42">
        <v>7</v>
      </c>
      <c r="I39" s="42">
        <v>6</v>
      </c>
      <c r="J39" s="42">
        <v>6</v>
      </c>
      <c r="K39" s="42">
        <v>5</v>
      </c>
      <c r="L39" s="42">
        <v>6</v>
      </c>
      <c r="M39" s="42">
        <v>7</v>
      </c>
      <c r="N39" s="42">
        <v>7</v>
      </c>
      <c r="O39" s="42">
        <f>SUM(E39:N39)</f>
        <v>61</v>
      </c>
      <c r="P39" s="128"/>
      <c r="Q39" s="151"/>
    </row>
    <row r="40" spans="1:24" ht="24" thickBot="1" x14ac:dyDescent="0.3">
      <c r="A40" s="126">
        <v>745</v>
      </c>
      <c r="B40" s="129" t="s">
        <v>88</v>
      </c>
      <c r="C40" s="132" t="s">
        <v>42</v>
      </c>
      <c r="D40" s="38"/>
      <c r="E40" s="29">
        <v>7</v>
      </c>
      <c r="F40" s="29">
        <v>7</v>
      </c>
      <c r="G40" s="29">
        <v>6</v>
      </c>
      <c r="H40" s="96">
        <v>6</v>
      </c>
      <c r="I40" s="96">
        <v>6</v>
      </c>
      <c r="J40" s="96">
        <v>6</v>
      </c>
      <c r="K40" s="96">
        <v>7</v>
      </c>
      <c r="L40" s="96">
        <v>5.5</v>
      </c>
      <c r="M40" s="96">
        <v>5.5</v>
      </c>
      <c r="N40" s="96">
        <v>5.5</v>
      </c>
      <c r="O40" s="42">
        <f t="shared" si="0"/>
        <v>61.5</v>
      </c>
      <c r="P40" s="126">
        <f t="shared" ref="P40" si="2">SUM(O40:O44)-MIN(O40:O44)-MAX(O40:O44)</f>
        <v>203.5</v>
      </c>
      <c r="Q40" s="149">
        <v>3</v>
      </c>
    </row>
    <row r="41" spans="1:24" ht="24" thickBot="1" x14ac:dyDescent="0.3">
      <c r="A41" s="127"/>
      <c r="B41" s="130"/>
      <c r="C41" s="133"/>
      <c r="D41" s="39"/>
      <c r="E41" s="26">
        <v>7.5</v>
      </c>
      <c r="F41" s="26">
        <v>7.5</v>
      </c>
      <c r="G41" s="26">
        <v>8</v>
      </c>
      <c r="H41" s="96">
        <v>8</v>
      </c>
      <c r="I41" s="96">
        <v>8</v>
      </c>
      <c r="J41" s="96">
        <v>8</v>
      </c>
      <c r="K41" s="96">
        <v>8</v>
      </c>
      <c r="L41" s="96">
        <v>7.5</v>
      </c>
      <c r="M41" s="96">
        <v>6</v>
      </c>
      <c r="N41" s="96">
        <v>8</v>
      </c>
      <c r="O41" s="42">
        <f t="shared" ref="O41:O59" si="3">SUM(E41:N41)</f>
        <v>76.5</v>
      </c>
      <c r="P41" s="127"/>
      <c r="Q41" s="150"/>
    </row>
    <row r="42" spans="1:24" ht="24" thickBot="1" x14ac:dyDescent="0.3">
      <c r="A42" s="127"/>
      <c r="B42" s="130"/>
      <c r="C42" s="133"/>
      <c r="D42" s="39"/>
      <c r="E42" s="40">
        <v>7.5</v>
      </c>
      <c r="F42" s="40">
        <v>7.5</v>
      </c>
      <c r="G42" s="40">
        <v>6.5</v>
      </c>
      <c r="H42" s="96">
        <v>7.5</v>
      </c>
      <c r="I42" s="96">
        <v>7</v>
      </c>
      <c r="J42" s="96">
        <v>7</v>
      </c>
      <c r="K42" s="96">
        <v>6</v>
      </c>
      <c r="L42" s="96">
        <v>6</v>
      </c>
      <c r="M42" s="96">
        <v>6.5</v>
      </c>
      <c r="N42" s="96">
        <v>7</v>
      </c>
      <c r="O42" s="42">
        <f t="shared" si="3"/>
        <v>68.5</v>
      </c>
      <c r="P42" s="127"/>
      <c r="Q42" s="150"/>
    </row>
    <row r="43" spans="1:24" ht="24" thickBot="1" x14ac:dyDescent="0.3">
      <c r="A43" s="127"/>
      <c r="B43" s="130"/>
      <c r="C43" s="133"/>
      <c r="D43" s="39"/>
      <c r="E43" s="40">
        <v>8</v>
      </c>
      <c r="F43" s="40">
        <v>8</v>
      </c>
      <c r="G43" s="40">
        <v>7</v>
      </c>
      <c r="H43" s="96">
        <v>7</v>
      </c>
      <c r="I43" s="96">
        <v>8</v>
      </c>
      <c r="J43" s="96">
        <v>7</v>
      </c>
      <c r="K43" s="96">
        <v>7</v>
      </c>
      <c r="L43" s="96">
        <v>6</v>
      </c>
      <c r="M43" s="96">
        <v>6</v>
      </c>
      <c r="N43" s="96">
        <v>6</v>
      </c>
      <c r="O43" s="42">
        <f t="shared" si="3"/>
        <v>70</v>
      </c>
      <c r="P43" s="127"/>
      <c r="Q43" s="150"/>
    </row>
    <row r="44" spans="1:24" ht="24" thickBot="1" x14ac:dyDescent="0.3">
      <c r="A44" s="128"/>
      <c r="B44" s="131"/>
      <c r="C44" s="134"/>
      <c r="D44" s="41"/>
      <c r="E44" s="27">
        <v>6</v>
      </c>
      <c r="F44" s="27">
        <v>7</v>
      </c>
      <c r="G44" s="27">
        <v>6</v>
      </c>
      <c r="H44" s="42">
        <v>6</v>
      </c>
      <c r="I44" s="42">
        <v>6</v>
      </c>
      <c r="J44" s="42">
        <v>7</v>
      </c>
      <c r="K44" s="42">
        <v>6</v>
      </c>
      <c r="L44" s="42">
        <v>8</v>
      </c>
      <c r="M44" s="42">
        <v>6</v>
      </c>
      <c r="N44" s="42">
        <v>7</v>
      </c>
      <c r="O44" s="42">
        <f t="shared" si="3"/>
        <v>65</v>
      </c>
      <c r="P44" s="128"/>
      <c r="Q44" s="151"/>
    </row>
    <row r="45" spans="1:24" ht="24" thickBot="1" x14ac:dyDescent="0.3">
      <c r="A45" s="126">
        <v>761</v>
      </c>
      <c r="B45" s="129" t="s">
        <v>96</v>
      </c>
      <c r="C45" s="132" t="s">
        <v>46</v>
      </c>
      <c r="D45" s="38"/>
      <c r="E45" s="29">
        <v>6</v>
      </c>
      <c r="F45" s="29">
        <v>6</v>
      </c>
      <c r="G45" s="29">
        <v>6</v>
      </c>
      <c r="H45" s="96">
        <v>6</v>
      </c>
      <c r="I45" s="96">
        <v>6</v>
      </c>
      <c r="J45" s="96">
        <v>5.8</v>
      </c>
      <c r="K45" s="96">
        <v>5.5</v>
      </c>
      <c r="L45" s="96">
        <v>5.5</v>
      </c>
      <c r="M45" s="96">
        <v>6</v>
      </c>
      <c r="N45" s="96">
        <v>6</v>
      </c>
      <c r="O45" s="42">
        <f t="shared" ref="O45:O49" si="4">SUM(E45:N45)</f>
        <v>58.8</v>
      </c>
      <c r="P45" s="126">
        <f t="shared" ref="P45" si="5">SUM(O45:O49)-MIN(O45:O49)-MAX(O45:O49)</f>
        <v>195.5</v>
      </c>
      <c r="Q45" s="149">
        <v>4</v>
      </c>
    </row>
    <row r="46" spans="1:24" ht="24" thickBot="1" x14ac:dyDescent="0.3">
      <c r="A46" s="127"/>
      <c r="B46" s="130"/>
      <c r="C46" s="133"/>
      <c r="D46" s="39"/>
      <c r="E46" s="26">
        <v>7</v>
      </c>
      <c r="F46" s="26">
        <v>7</v>
      </c>
      <c r="G46" s="26">
        <v>7</v>
      </c>
      <c r="H46" s="96">
        <v>6</v>
      </c>
      <c r="I46" s="96">
        <v>6</v>
      </c>
      <c r="J46" s="96">
        <v>7</v>
      </c>
      <c r="K46" s="96">
        <v>6</v>
      </c>
      <c r="L46" s="96">
        <v>6</v>
      </c>
      <c r="M46" s="96">
        <v>8</v>
      </c>
      <c r="N46" s="96">
        <v>8</v>
      </c>
      <c r="O46" s="42">
        <f t="shared" si="4"/>
        <v>68</v>
      </c>
      <c r="P46" s="127"/>
      <c r="Q46" s="150"/>
    </row>
    <row r="47" spans="1:24" ht="24" thickBot="1" x14ac:dyDescent="0.3">
      <c r="A47" s="127"/>
      <c r="B47" s="130"/>
      <c r="C47" s="133"/>
      <c r="D47" s="39"/>
      <c r="E47" s="40">
        <v>6</v>
      </c>
      <c r="F47" s="40">
        <v>7</v>
      </c>
      <c r="G47" s="40">
        <v>7.5</v>
      </c>
      <c r="H47" s="96">
        <v>7</v>
      </c>
      <c r="I47" s="96">
        <v>7</v>
      </c>
      <c r="J47" s="96">
        <v>7</v>
      </c>
      <c r="K47" s="96">
        <v>6</v>
      </c>
      <c r="L47" s="96">
        <v>6</v>
      </c>
      <c r="M47" s="96">
        <v>7</v>
      </c>
      <c r="N47" s="96">
        <v>7</v>
      </c>
      <c r="O47" s="42">
        <f t="shared" si="4"/>
        <v>67.5</v>
      </c>
      <c r="P47" s="127"/>
      <c r="Q47" s="150"/>
    </row>
    <row r="48" spans="1:24" ht="24" thickBot="1" x14ac:dyDescent="0.3">
      <c r="A48" s="127"/>
      <c r="B48" s="130"/>
      <c r="C48" s="133"/>
      <c r="D48" s="39"/>
      <c r="E48" s="40">
        <v>6</v>
      </c>
      <c r="F48" s="40">
        <v>7</v>
      </c>
      <c r="G48" s="40">
        <v>6</v>
      </c>
      <c r="H48" s="96">
        <v>6</v>
      </c>
      <c r="I48" s="96">
        <v>6</v>
      </c>
      <c r="J48" s="96">
        <v>7</v>
      </c>
      <c r="K48" s="96">
        <v>6</v>
      </c>
      <c r="L48" s="96">
        <v>5</v>
      </c>
      <c r="M48" s="96">
        <v>5</v>
      </c>
      <c r="N48" s="96">
        <v>6</v>
      </c>
      <c r="O48" s="42">
        <f t="shared" si="4"/>
        <v>60</v>
      </c>
      <c r="P48" s="127"/>
      <c r="Q48" s="150"/>
    </row>
    <row r="49" spans="1:17" ht="24" thickBot="1" x14ac:dyDescent="0.3">
      <c r="A49" s="128"/>
      <c r="B49" s="131"/>
      <c r="C49" s="134"/>
      <c r="D49" s="41"/>
      <c r="E49" s="27">
        <v>7</v>
      </c>
      <c r="F49" s="27">
        <v>7</v>
      </c>
      <c r="G49" s="27">
        <v>6</v>
      </c>
      <c r="H49" s="42">
        <v>7</v>
      </c>
      <c r="I49" s="42">
        <v>7</v>
      </c>
      <c r="J49" s="42">
        <v>6</v>
      </c>
      <c r="K49" s="42">
        <v>7</v>
      </c>
      <c r="L49" s="42">
        <v>8</v>
      </c>
      <c r="M49" s="42">
        <v>8</v>
      </c>
      <c r="N49" s="42">
        <v>7</v>
      </c>
      <c r="O49" s="42">
        <f t="shared" si="4"/>
        <v>70</v>
      </c>
      <c r="P49" s="128"/>
      <c r="Q49" s="151"/>
    </row>
    <row r="50" spans="1:17" ht="24" thickBot="1" x14ac:dyDescent="0.3">
      <c r="A50" s="126">
        <v>436</v>
      </c>
      <c r="B50" s="129" t="s">
        <v>94</v>
      </c>
      <c r="C50" s="132" t="s">
        <v>179</v>
      </c>
      <c r="D50" s="38"/>
      <c r="E50" s="29">
        <v>6</v>
      </c>
      <c r="F50" s="29">
        <v>7</v>
      </c>
      <c r="G50" s="29">
        <v>6.5</v>
      </c>
      <c r="H50" s="96">
        <v>6</v>
      </c>
      <c r="I50" s="96">
        <v>6</v>
      </c>
      <c r="J50" s="96">
        <v>5.6</v>
      </c>
      <c r="K50" s="96">
        <v>6</v>
      </c>
      <c r="L50" s="96">
        <v>6</v>
      </c>
      <c r="M50" s="96">
        <v>5.5</v>
      </c>
      <c r="N50" s="96">
        <v>6</v>
      </c>
      <c r="O50" s="42">
        <f>SUM(E50:N50)</f>
        <v>60.6</v>
      </c>
      <c r="P50" s="149">
        <f>SUM(O50:O54)-MIN(O50:O54)-MAX(O50:O54)</f>
        <v>179.60000000000002</v>
      </c>
      <c r="Q50" s="149">
        <v>5</v>
      </c>
    </row>
    <row r="51" spans="1:17" ht="24" thickBot="1" x14ac:dyDescent="0.3">
      <c r="A51" s="127"/>
      <c r="B51" s="130"/>
      <c r="C51" s="133"/>
      <c r="D51" s="39"/>
      <c r="E51" s="26">
        <v>6</v>
      </c>
      <c r="F51" s="26">
        <v>6</v>
      </c>
      <c r="G51" s="26">
        <v>6</v>
      </c>
      <c r="H51" s="96">
        <v>6</v>
      </c>
      <c r="I51" s="96">
        <v>7</v>
      </c>
      <c r="J51" s="96">
        <v>7</v>
      </c>
      <c r="K51" s="96">
        <v>6</v>
      </c>
      <c r="L51" s="96">
        <v>6</v>
      </c>
      <c r="M51" s="96">
        <v>6</v>
      </c>
      <c r="N51" s="96">
        <v>7</v>
      </c>
      <c r="O51" s="42">
        <f>SUM(E51:N51)</f>
        <v>63</v>
      </c>
      <c r="P51" s="150"/>
      <c r="Q51" s="150"/>
    </row>
    <row r="52" spans="1:17" ht="24" thickBot="1" x14ac:dyDescent="0.3">
      <c r="A52" s="127"/>
      <c r="B52" s="130"/>
      <c r="C52" s="133"/>
      <c r="D52" s="39"/>
      <c r="E52" s="40">
        <v>7</v>
      </c>
      <c r="F52" s="40">
        <v>6.5</v>
      </c>
      <c r="G52" s="40">
        <v>6</v>
      </c>
      <c r="H52" s="96">
        <v>6</v>
      </c>
      <c r="I52" s="96">
        <v>7</v>
      </c>
      <c r="J52" s="96">
        <v>7</v>
      </c>
      <c r="K52" s="96">
        <v>7</v>
      </c>
      <c r="L52" s="96">
        <v>7.5</v>
      </c>
      <c r="M52" s="96">
        <v>7</v>
      </c>
      <c r="N52" s="96">
        <v>7</v>
      </c>
      <c r="O52" s="42">
        <f>SUM(E52:N52)</f>
        <v>68</v>
      </c>
      <c r="P52" s="150"/>
      <c r="Q52" s="150"/>
    </row>
    <row r="53" spans="1:17" ht="24" thickBot="1" x14ac:dyDescent="0.3">
      <c r="A53" s="127"/>
      <c r="B53" s="130"/>
      <c r="C53" s="133"/>
      <c r="D53" s="39"/>
      <c r="E53" s="40">
        <v>6</v>
      </c>
      <c r="F53" s="40">
        <v>6</v>
      </c>
      <c r="G53" s="40">
        <v>5</v>
      </c>
      <c r="H53" s="96">
        <v>6</v>
      </c>
      <c r="I53" s="96">
        <v>6</v>
      </c>
      <c r="J53" s="96">
        <v>6</v>
      </c>
      <c r="K53" s="96">
        <v>5</v>
      </c>
      <c r="L53" s="96">
        <v>5</v>
      </c>
      <c r="M53" s="96">
        <v>6</v>
      </c>
      <c r="N53" s="96">
        <v>5</v>
      </c>
      <c r="O53" s="42">
        <f>SUM(E53:N53)</f>
        <v>56</v>
      </c>
      <c r="P53" s="150"/>
      <c r="Q53" s="150"/>
    </row>
    <row r="54" spans="1:17" ht="24" thickBot="1" x14ac:dyDescent="0.3">
      <c r="A54" s="128"/>
      <c r="B54" s="131"/>
      <c r="C54" s="134"/>
      <c r="D54" s="41"/>
      <c r="E54" s="27">
        <v>3</v>
      </c>
      <c r="F54" s="27">
        <v>4</v>
      </c>
      <c r="G54" s="27">
        <v>4</v>
      </c>
      <c r="H54" s="42">
        <v>5</v>
      </c>
      <c r="I54" s="42">
        <v>5</v>
      </c>
      <c r="J54" s="42">
        <v>5</v>
      </c>
      <c r="K54" s="42">
        <v>5</v>
      </c>
      <c r="L54" s="42">
        <v>4</v>
      </c>
      <c r="M54" s="42">
        <v>4</v>
      </c>
      <c r="N54" s="42">
        <v>4</v>
      </c>
      <c r="O54" s="42">
        <f>SUM(E54:N54)</f>
        <v>43</v>
      </c>
      <c r="P54" s="151"/>
      <c r="Q54" s="151"/>
    </row>
    <row r="55" spans="1:17" ht="24" thickBot="1" x14ac:dyDescent="0.3">
      <c r="A55" s="126">
        <v>746</v>
      </c>
      <c r="B55" s="129" t="s">
        <v>89</v>
      </c>
      <c r="C55" s="132" t="s">
        <v>42</v>
      </c>
      <c r="D55" s="38"/>
      <c r="E55" s="29">
        <v>6</v>
      </c>
      <c r="F55" s="29">
        <v>5.5</v>
      </c>
      <c r="G55" s="29">
        <v>5.5</v>
      </c>
      <c r="H55" s="96">
        <v>5.5</v>
      </c>
      <c r="I55" s="96">
        <v>5.5</v>
      </c>
      <c r="J55" s="96">
        <v>6</v>
      </c>
      <c r="K55" s="96">
        <v>6</v>
      </c>
      <c r="L55" s="96">
        <v>5.5</v>
      </c>
      <c r="M55" s="96">
        <v>6</v>
      </c>
      <c r="N55" s="96">
        <v>6</v>
      </c>
      <c r="O55" s="42">
        <f t="shared" si="3"/>
        <v>57.5</v>
      </c>
      <c r="P55" s="126">
        <f t="shared" ref="P55" si="6">SUM(O55:O59)-MIN(O55:O59)-MAX(O55:O59)</f>
        <v>179.5</v>
      </c>
      <c r="Q55" s="149">
        <v>6</v>
      </c>
    </row>
    <row r="56" spans="1:17" ht="24" thickBot="1" x14ac:dyDescent="0.3">
      <c r="A56" s="127"/>
      <c r="B56" s="130"/>
      <c r="C56" s="133"/>
      <c r="D56" s="39"/>
      <c r="E56" s="26">
        <v>7</v>
      </c>
      <c r="F56" s="26">
        <v>6.5</v>
      </c>
      <c r="G56" s="26">
        <v>6.5</v>
      </c>
      <c r="H56" s="96">
        <v>7</v>
      </c>
      <c r="I56" s="96">
        <v>7</v>
      </c>
      <c r="J56" s="96">
        <v>7</v>
      </c>
      <c r="K56" s="96">
        <v>7</v>
      </c>
      <c r="L56" s="96">
        <v>7</v>
      </c>
      <c r="M56" s="96">
        <v>7</v>
      </c>
      <c r="N56" s="96">
        <v>7.5</v>
      </c>
      <c r="O56" s="42">
        <f t="shared" si="3"/>
        <v>69.5</v>
      </c>
      <c r="P56" s="127"/>
      <c r="Q56" s="150"/>
    </row>
    <row r="57" spans="1:17" ht="24" thickBot="1" x14ac:dyDescent="0.3">
      <c r="A57" s="127"/>
      <c r="B57" s="130"/>
      <c r="C57" s="133"/>
      <c r="D57" s="39"/>
      <c r="E57" s="40">
        <v>6.5</v>
      </c>
      <c r="F57" s="40">
        <v>6</v>
      </c>
      <c r="G57" s="40">
        <v>6</v>
      </c>
      <c r="H57" s="96">
        <v>6</v>
      </c>
      <c r="I57" s="96">
        <v>6</v>
      </c>
      <c r="J57" s="96">
        <v>6.5</v>
      </c>
      <c r="K57" s="96">
        <v>6.5</v>
      </c>
      <c r="L57" s="96">
        <v>5.5</v>
      </c>
      <c r="M57" s="96">
        <v>6.5</v>
      </c>
      <c r="N57" s="96">
        <v>6.5</v>
      </c>
      <c r="O57" s="42">
        <f t="shared" si="3"/>
        <v>62</v>
      </c>
      <c r="P57" s="127"/>
      <c r="Q57" s="150"/>
    </row>
    <row r="58" spans="1:17" ht="24" thickBot="1" x14ac:dyDescent="0.3">
      <c r="A58" s="127"/>
      <c r="B58" s="130"/>
      <c r="C58" s="133"/>
      <c r="D58" s="39"/>
      <c r="E58" s="40">
        <v>6</v>
      </c>
      <c r="F58" s="40">
        <v>6</v>
      </c>
      <c r="G58" s="40">
        <v>6</v>
      </c>
      <c r="H58" s="96">
        <v>6</v>
      </c>
      <c r="I58" s="96">
        <v>6</v>
      </c>
      <c r="J58" s="96">
        <v>6</v>
      </c>
      <c r="K58" s="96">
        <v>6</v>
      </c>
      <c r="L58" s="96">
        <v>6</v>
      </c>
      <c r="M58" s="96">
        <v>6</v>
      </c>
      <c r="N58" s="96">
        <v>6</v>
      </c>
      <c r="O58" s="42">
        <f t="shared" si="3"/>
        <v>60</v>
      </c>
      <c r="P58" s="127"/>
      <c r="Q58" s="150"/>
    </row>
    <row r="59" spans="1:17" ht="24" thickBot="1" x14ac:dyDescent="0.3">
      <c r="A59" s="128"/>
      <c r="B59" s="131"/>
      <c r="C59" s="134"/>
      <c r="D59" s="41"/>
      <c r="E59" s="27">
        <v>5</v>
      </c>
      <c r="F59" s="27">
        <v>4</v>
      </c>
      <c r="G59" s="27">
        <v>4</v>
      </c>
      <c r="H59" s="42">
        <v>4</v>
      </c>
      <c r="I59" s="42">
        <v>4</v>
      </c>
      <c r="J59" s="42">
        <v>5</v>
      </c>
      <c r="K59" s="42">
        <v>4</v>
      </c>
      <c r="L59" s="42">
        <v>3</v>
      </c>
      <c r="M59" s="42">
        <v>3</v>
      </c>
      <c r="N59" s="42">
        <v>4</v>
      </c>
      <c r="O59" s="42">
        <f t="shared" si="3"/>
        <v>40</v>
      </c>
      <c r="P59" s="128"/>
      <c r="Q59" s="151"/>
    </row>
    <row r="60" spans="1:17" ht="24" thickBot="1" x14ac:dyDescent="0.3">
      <c r="A60" s="126">
        <v>435</v>
      </c>
      <c r="B60" s="129" t="s">
        <v>87</v>
      </c>
      <c r="C60" s="132" t="s">
        <v>179</v>
      </c>
      <c r="D60" s="38"/>
      <c r="E60" s="29">
        <v>6.5</v>
      </c>
      <c r="F60" s="29">
        <v>6.5</v>
      </c>
      <c r="G60" s="29">
        <v>6</v>
      </c>
      <c r="H60" s="96">
        <v>6</v>
      </c>
      <c r="I60" s="96">
        <v>6</v>
      </c>
      <c r="J60" s="96">
        <v>5.5</v>
      </c>
      <c r="K60" s="96">
        <v>5.5</v>
      </c>
      <c r="L60" s="96">
        <v>6</v>
      </c>
      <c r="M60" s="96">
        <v>6</v>
      </c>
      <c r="N60" s="96">
        <v>6</v>
      </c>
      <c r="O60" s="42">
        <f t="shared" ref="O60:O64" si="7">SUM(E60:N60)</f>
        <v>60</v>
      </c>
      <c r="P60" s="126">
        <f t="shared" ref="P60" si="8">SUM(O60:O64)-MIN(O60:O64)-MAX(O60:O64)</f>
        <v>167</v>
      </c>
      <c r="Q60" s="149">
        <v>7</v>
      </c>
    </row>
    <row r="61" spans="1:17" ht="24" thickBot="1" x14ac:dyDescent="0.3">
      <c r="A61" s="127"/>
      <c r="B61" s="130"/>
      <c r="C61" s="133"/>
      <c r="D61" s="39"/>
      <c r="E61" s="26">
        <v>6</v>
      </c>
      <c r="F61" s="26">
        <v>6</v>
      </c>
      <c r="G61" s="26">
        <v>6</v>
      </c>
      <c r="H61" s="96">
        <v>7</v>
      </c>
      <c r="I61" s="96">
        <v>7</v>
      </c>
      <c r="J61" s="96">
        <v>7</v>
      </c>
      <c r="K61" s="96">
        <v>6</v>
      </c>
      <c r="L61" s="96">
        <v>6</v>
      </c>
      <c r="M61" s="96">
        <v>7</v>
      </c>
      <c r="N61" s="96">
        <v>7</v>
      </c>
      <c r="O61" s="42">
        <f t="shared" si="7"/>
        <v>65</v>
      </c>
      <c r="P61" s="127"/>
      <c r="Q61" s="150"/>
    </row>
    <row r="62" spans="1:17" ht="24" thickBot="1" x14ac:dyDescent="0.3">
      <c r="A62" s="127"/>
      <c r="B62" s="130"/>
      <c r="C62" s="133"/>
      <c r="D62" s="39"/>
      <c r="E62" s="40">
        <v>8</v>
      </c>
      <c r="F62" s="40">
        <v>7</v>
      </c>
      <c r="G62" s="40">
        <v>6</v>
      </c>
      <c r="H62" s="96">
        <v>6.5</v>
      </c>
      <c r="I62" s="96">
        <v>6.5</v>
      </c>
      <c r="J62" s="96">
        <v>6.5</v>
      </c>
      <c r="K62" s="96">
        <v>6.5</v>
      </c>
      <c r="L62" s="96">
        <v>6</v>
      </c>
      <c r="M62" s="96">
        <v>7</v>
      </c>
      <c r="N62" s="96">
        <v>7</v>
      </c>
      <c r="O62" s="42">
        <f t="shared" si="7"/>
        <v>67</v>
      </c>
      <c r="P62" s="127"/>
      <c r="Q62" s="150"/>
    </row>
    <row r="63" spans="1:17" ht="24" thickBot="1" x14ac:dyDescent="0.3">
      <c r="A63" s="127"/>
      <c r="B63" s="130"/>
      <c r="C63" s="133"/>
      <c r="D63" s="39"/>
      <c r="E63" s="40">
        <v>5</v>
      </c>
      <c r="F63" s="40">
        <v>4</v>
      </c>
      <c r="G63" s="40">
        <v>4</v>
      </c>
      <c r="H63" s="96">
        <v>4</v>
      </c>
      <c r="I63" s="96">
        <v>4</v>
      </c>
      <c r="J63" s="96">
        <v>5</v>
      </c>
      <c r="K63" s="96">
        <v>4</v>
      </c>
      <c r="L63" s="96">
        <v>4</v>
      </c>
      <c r="M63" s="96">
        <v>4</v>
      </c>
      <c r="N63" s="96">
        <v>4</v>
      </c>
      <c r="O63" s="42">
        <f t="shared" si="7"/>
        <v>42</v>
      </c>
      <c r="P63" s="127"/>
      <c r="Q63" s="150"/>
    </row>
    <row r="64" spans="1:17" ht="24" thickBot="1" x14ac:dyDescent="0.3">
      <c r="A64" s="128"/>
      <c r="B64" s="131"/>
      <c r="C64" s="134"/>
      <c r="D64" s="41"/>
      <c r="E64" s="27">
        <v>4</v>
      </c>
      <c r="F64" s="27">
        <v>3</v>
      </c>
      <c r="G64" s="27">
        <v>4</v>
      </c>
      <c r="H64" s="42">
        <v>4</v>
      </c>
      <c r="I64" s="42">
        <v>4</v>
      </c>
      <c r="J64" s="42">
        <v>3</v>
      </c>
      <c r="K64" s="42">
        <v>4</v>
      </c>
      <c r="L64" s="42">
        <v>3</v>
      </c>
      <c r="M64" s="42">
        <v>4</v>
      </c>
      <c r="N64" s="42">
        <v>4</v>
      </c>
      <c r="O64" s="42">
        <f t="shared" si="7"/>
        <v>37</v>
      </c>
      <c r="P64" s="128"/>
      <c r="Q64" s="151"/>
    </row>
  </sheetData>
  <mergeCells count="89">
    <mergeCell ref="A60:A64"/>
    <mergeCell ref="B60:B64"/>
    <mergeCell ref="C60:C64"/>
    <mergeCell ref="P60:P64"/>
    <mergeCell ref="Q60:Q64"/>
    <mergeCell ref="Q40:Q44"/>
    <mergeCell ref="A55:A59"/>
    <mergeCell ref="B55:B59"/>
    <mergeCell ref="C55:C59"/>
    <mergeCell ref="P55:P59"/>
    <mergeCell ref="Q55:Q59"/>
    <mergeCell ref="A50:A54"/>
    <mergeCell ref="B50:B54"/>
    <mergeCell ref="C50:C54"/>
    <mergeCell ref="P50:P54"/>
    <mergeCell ref="Q50:Q54"/>
    <mergeCell ref="A45:A49"/>
    <mergeCell ref="B45:B49"/>
    <mergeCell ref="C45:C49"/>
    <mergeCell ref="A30:A34"/>
    <mergeCell ref="B30:B34"/>
    <mergeCell ref="C30:C34"/>
    <mergeCell ref="P30:P34"/>
    <mergeCell ref="A40:A44"/>
    <mergeCell ref="B40:B44"/>
    <mergeCell ref="C40:C44"/>
    <mergeCell ref="P40:P44"/>
    <mergeCell ref="A35:A39"/>
    <mergeCell ref="B35:B39"/>
    <mergeCell ref="C35:C39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D23:E23"/>
    <mergeCell ref="F12:G12"/>
    <mergeCell ref="F13:G13"/>
    <mergeCell ref="F14:G14"/>
    <mergeCell ref="F15:G15"/>
    <mergeCell ref="F16:G16"/>
    <mergeCell ref="P35:P39"/>
    <mergeCell ref="Q35:Q39"/>
    <mergeCell ref="P45:P49"/>
    <mergeCell ref="Q45:Q49"/>
    <mergeCell ref="F17:G17"/>
    <mergeCell ref="F18:G18"/>
    <mergeCell ref="F19:G19"/>
    <mergeCell ref="F24:G24"/>
    <mergeCell ref="F25:G25"/>
    <mergeCell ref="F20:G20"/>
    <mergeCell ref="F21:G21"/>
    <mergeCell ref="F22:G22"/>
    <mergeCell ref="Q30:Q34"/>
    <mergeCell ref="F23:G23"/>
    <mergeCell ref="A26:P28"/>
    <mergeCell ref="E29:G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9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8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3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83"/>
      <c r="I4" s="83"/>
      <c r="J4" s="83"/>
      <c r="K4" s="83"/>
      <c r="L4" s="83"/>
      <c r="M4" s="83"/>
      <c r="N4" s="83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2"/>
      <c r="I5" s="82"/>
      <c r="J5" s="82"/>
      <c r="K5" s="82"/>
      <c r="L5" s="82"/>
      <c r="M5" s="82"/>
      <c r="N5" s="82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86"/>
      <c r="I6" s="86"/>
      <c r="J6" s="86"/>
      <c r="K6" s="86"/>
      <c r="L6" s="86"/>
      <c r="M6" s="86"/>
      <c r="N6" s="86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86"/>
      <c r="I7" s="86"/>
      <c r="J7" s="86"/>
      <c r="K7" s="86"/>
      <c r="L7" s="86"/>
      <c r="M7" s="86"/>
      <c r="N7" s="86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86"/>
      <c r="I8" s="86"/>
      <c r="J8" s="86"/>
      <c r="K8" s="86"/>
      <c r="L8" s="86"/>
      <c r="M8" s="86"/>
      <c r="N8" s="86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86"/>
      <c r="I9" s="86"/>
      <c r="J9" s="86"/>
      <c r="K9" s="86"/>
      <c r="L9" s="86"/>
      <c r="M9" s="86"/>
      <c r="N9" s="86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97</v>
      </c>
      <c r="D10" s="98" t="s">
        <v>163</v>
      </c>
      <c r="E10" s="98"/>
      <c r="F10" s="168" t="s">
        <v>152</v>
      </c>
      <c r="G10" s="168"/>
      <c r="H10" s="86"/>
      <c r="I10" s="86"/>
      <c r="J10" s="86"/>
      <c r="K10" s="86"/>
      <c r="L10" s="86"/>
      <c r="M10" s="86"/>
      <c r="N10" s="86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86"/>
      <c r="I11" s="86"/>
      <c r="J11" s="86"/>
      <c r="K11" s="86"/>
      <c r="L11" s="86"/>
      <c r="M11" s="86"/>
      <c r="N11" s="86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86"/>
      <c r="I12" s="86"/>
      <c r="J12" s="86"/>
      <c r="K12" s="86"/>
      <c r="L12" s="86"/>
      <c r="M12" s="86"/>
      <c r="N12" s="86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86"/>
      <c r="I13" s="86"/>
      <c r="J13" s="86"/>
      <c r="K13" s="86"/>
      <c r="L13" s="86"/>
      <c r="M13" s="86"/>
      <c r="N13" s="86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86"/>
      <c r="I14" s="86"/>
      <c r="J14" s="86"/>
      <c r="K14" s="86"/>
      <c r="L14" s="86"/>
      <c r="M14" s="86"/>
      <c r="N14" s="86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86"/>
      <c r="I15" s="86"/>
      <c r="J15" s="86"/>
      <c r="K15" s="86"/>
      <c r="L15" s="86"/>
      <c r="M15" s="86"/>
      <c r="N15" s="86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86"/>
      <c r="I16" s="86"/>
      <c r="J16" s="86"/>
      <c r="K16" s="86"/>
      <c r="L16" s="86"/>
      <c r="M16" s="86"/>
      <c r="N16" s="86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86"/>
      <c r="I17" s="86"/>
      <c r="J17" s="86"/>
      <c r="K17" s="86"/>
      <c r="L17" s="86"/>
      <c r="M17" s="86"/>
      <c r="N17" s="86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86"/>
      <c r="I18" s="86"/>
      <c r="J18" s="86"/>
      <c r="K18" s="86"/>
      <c r="L18" s="86"/>
      <c r="M18" s="86"/>
      <c r="N18" s="86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86"/>
      <c r="I19" s="86"/>
      <c r="J19" s="86"/>
      <c r="K19" s="86"/>
      <c r="L19" s="86"/>
      <c r="M19" s="86"/>
      <c r="N19" s="86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86"/>
      <c r="I20" s="86"/>
      <c r="J20" s="86"/>
      <c r="K20" s="86"/>
      <c r="L20" s="86"/>
      <c r="M20" s="86"/>
      <c r="N20" s="86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86"/>
      <c r="I21" s="86"/>
      <c r="J21" s="86"/>
      <c r="K21" s="86"/>
      <c r="L21" s="86"/>
      <c r="M21" s="86"/>
      <c r="N21" s="86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86"/>
      <c r="I22" s="86"/>
      <c r="J22" s="86"/>
      <c r="K22" s="86"/>
      <c r="L22" s="86"/>
      <c r="M22" s="86"/>
      <c r="N22" s="86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4"/>
      <c r="I23" s="84"/>
      <c r="J23" s="84"/>
      <c r="K23" s="84"/>
      <c r="L23" s="84"/>
      <c r="M23" s="84"/>
      <c r="N23" s="84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4"/>
      <c r="I24" s="84"/>
      <c r="J24" s="84"/>
      <c r="K24" s="84"/>
      <c r="L24" s="84"/>
      <c r="M24" s="84"/>
      <c r="N24" s="84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2"/>
      <c r="I25" s="82"/>
      <c r="J25" s="82"/>
      <c r="K25" s="82"/>
      <c r="L25" s="82"/>
      <c r="M25" s="82"/>
      <c r="N25" s="82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85"/>
      <c r="I29" s="85"/>
      <c r="J29" s="85"/>
      <c r="K29" s="85"/>
      <c r="L29" s="85"/>
      <c r="M29" s="85"/>
      <c r="N29" s="8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650</v>
      </c>
      <c r="B30" s="129" t="s">
        <v>98</v>
      </c>
      <c r="C30" s="132" t="s">
        <v>45</v>
      </c>
      <c r="D30" s="38"/>
      <c r="E30" s="29">
        <v>6</v>
      </c>
      <c r="F30" s="29">
        <v>6</v>
      </c>
      <c r="G30" s="29">
        <v>5.5</v>
      </c>
      <c r="H30" s="96">
        <v>5.5</v>
      </c>
      <c r="I30" s="96">
        <v>5.5</v>
      </c>
      <c r="J30" s="96">
        <v>5.5</v>
      </c>
      <c r="K30" s="96">
        <v>5.5</v>
      </c>
      <c r="L30" s="96">
        <v>5.5</v>
      </c>
      <c r="M30" s="96">
        <v>5.5</v>
      </c>
      <c r="N30" s="96">
        <v>5.5</v>
      </c>
      <c r="O30" s="42">
        <f>SUM(E30:N30)</f>
        <v>56</v>
      </c>
      <c r="P30" s="126">
        <f>SUM(O30:O34)-MIN(O30:O34)-MAX(O30:O34)</f>
        <v>163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6</v>
      </c>
      <c r="F31" s="26">
        <v>6</v>
      </c>
      <c r="G31" s="26">
        <v>6</v>
      </c>
      <c r="H31" s="96">
        <v>6</v>
      </c>
      <c r="I31" s="96">
        <v>6</v>
      </c>
      <c r="J31" s="96">
        <v>6</v>
      </c>
      <c r="K31" s="96">
        <v>6</v>
      </c>
      <c r="L31" s="96">
        <v>6</v>
      </c>
      <c r="M31" s="96">
        <v>6</v>
      </c>
      <c r="N31" s="96">
        <v>6</v>
      </c>
      <c r="O31" s="42">
        <f t="shared" ref="O31:O34" si="0">SUM(E31:N31)</f>
        <v>60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</v>
      </c>
      <c r="F32" s="40">
        <v>6</v>
      </c>
      <c r="G32" s="40">
        <v>6</v>
      </c>
      <c r="H32" s="96">
        <v>6</v>
      </c>
      <c r="I32" s="96">
        <v>7</v>
      </c>
      <c r="J32" s="96">
        <v>6.5</v>
      </c>
      <c r="K32" s="96">
        <v>6</v>
      </c>
      <c r="L32" s="96">
        <v>6</v>
      </c>
      <c r="M32" s="96">
        <v>6</v>
      </c>
      <c r="N32" s="96">
        <v>6</v>
      </c>
      <c r="O32" s="42">
        <f t="shared" si="0"/>
        <v>62.5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6</v>
      </c>
      <c r="F33" s="40">
        <v>5</v>
      </c>
      <c r="G33" s="40">
        <v>5</v>
      </c>
      <c r="H33" s="96">
        <v>4</v>
      </c>
      <c r="I33" s="96">
        <v>5</v>
      </c>
      <c r="J33" s="96">
        <v>4</v>
      </c>
      <c r="K33" s="96">
        <v>4</v>
      </c>
      <c r="L33" s="96">
        <v>5</v>
      </c>
      <c r="M33" s="96">
        <v>4</v>
      </c>
      <c r="N33" s="96">
        <v>5</v>
      </c>
      <c r="O33" s="42">
        <f t="shared" si="0"/>
        <v>47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1</v>
      </c>
      <c r="F34" s="27">
        <v>1</v>
      </c>
      <c r="G34" s="27">
        <v>1</v>
      </c>
      <c r="H34" s="42">
        <v>1</v>
      </c>
      <c r="I34" s="42">
        <v>1</v>
      </c>
      <c r="J34" s="42">
        <v>1</v>
      </c>
      <c r="K34" s="42">
        <v>1</v>
      </c>
      <c r="L34" s="42">
        <v>1</v>
      </c>
      <c r="M34" s="42">
        <v>1</v>
      </c>
      <c r="N34" s="42">
        <v>1</v>
      </c>
      <c r="O34" s="42">
        <f t="shared" si="0"/>
        <v>10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8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0.4257812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91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652</v>
      </c>
      <c r="B30" s="129" t="s">
        <v>100</v>
      </c>
      <c r="C30" s="132" t="s">
        <v>41</v>
      </c>
      <c r="D30" s="38"/>
      <c r="E30" s="29">
        <v>6</v>
      </c>
      <c r="F30" s="29">
        <v>7</v>
      </c>
      <c r="G30" s="29">
        <v>6</v>
      </c>
      <c r="H30" s="96">
        <v>5.5</v>
      </c>
      <c r="I30" s="96">
        <v>5.5</v>
      </c>
      <c r="J30" s="96">
        <v>5.8</v>
      </c>
      <c r="K30" s="96">
        <v>5.5</v>
      </c>
      <c r="L30" s="96">
        <v>7</v>
      </c>
      <c r="M30" s="96">
        <v>6</v>
      </c>
      <c r="N30" s="96">
        <v>6</v>
      </c>
      <c r="O30" s="42">
        <f>SUM(E30:N30)</f>
        <v>60.3</v>
      </c>
      <c r="P30" s="126">
        <f>SUM(O30:O34)-MIN(O30:O34)-MAX(O30:O34)</f>
        <v>171.3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7</v>
      </c>
      <c r="G31" s="26">
        <v>6</v>
      </c>
      <c r="H31" s="96">
        <v>7</v>
      </c>
      <c r="I31" s="96">
        <v>7</v>
      </c>
      <c r="J31" s="96">
        <v>7</v>
      </c>
      <c r="K31" s="96">
        <v>6</v>
      </c>
      <c r="L31" s="96">
        <v>6</v>
      </c>
      <c r="M31" s="96">
        <v>6</v>
      </c>
      <c r="N31" s="96">
        <v>6</v>
      </c>
      <c r="O31" s="42">
        <f t="shared" ref="O31:O34" si="0">SUM(E31:N31)</f>
        <v>65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7.5</v>
      </c>
      <c r="F32" s="40">
        <v>7</v>
      </c>
      <c r="G32" s="40">
        <v>6</v>
      </c>
      <c r="H32" s="96">
        <v>6.5</v>
      </c>
      <c r="I32" s="96">
        <v>6.5</v>
      </c>
      <c r="J32" s="96">
        <v>7</v>
      </c>
      <c r="K32" s="96">
        <v>6</v>
      </c>
      <c r="L32" s="96">
        <v>7.5</v>
      </c>
      <c r="M32" s="96">
        <v>6.5</v>
      </c>
      <c r="N32" s="96">
        <v>6.5</v>
      </c>
      <c r="O32" s="42">
        <f t="shared" si="0"/>
        <v>67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4</v>
      </c>
      <c r="F33" s="40">
        <v>5</v>
      </c>
      <c r="G33" s="40">
        <v>4</v>
      </c>
      <c r="H33" s="96">
        <v>5</v>
      </c>
      <c r="I33" s="96">
        <v>5</v>
      </c>
      <c r="J33" s="96">
        <v>5</v>
      </c>
      <c r="K33" s="96">
        <v>4</v>
      </c>
      <c r="L33" s="96">
        <v>4</v>
      </c>
      <c r="M33" s="96">
        <v>4</v>
      </c>
      <c r="N33" s="96">
        <v>6</v>
      </c>
      <c r="O33" s="42">
        <f t="shared" si="0"/>
        <v>46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3</v>
      </c>
      <c r="F34" s="27">
        <v>3</v>
      </c>
      <c r="G34" s="27">
        <v>4</v>
      </c>
      <c r="H34" s="42">
        <v>3</v>
      </c>
      <c r="I34" s="42">
        <v>3</v>
      </c>
      <c r="J34" s="42">
        <v>3</v>
      </c>
      <c r="K34" s="42">
        <v>2</v>
      </c>
      <c r="L34" s="42">
        <v>3</v>
      </c>
      <c r="M34" s="42">
        <v>4</v>
      </c>
      <c r="N34" s="42">
        <v>4</v>
      </c>
      <c r="O34" s="42">
        <f t="shared" si="0"/>
        <v>32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1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9"/>
  <sheetViews>
    <sheetView topLeftCell="A16" zoomScale="50" zoomScaleNormal="50" workbookViewId="0">
      <selection activeCell="J46" sqref="J46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91"/>
      <c r="H4" s="5"/>
      <c r="I4" s="6"/>
      <c r="J4" s="90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92" t="s">
        <v>15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90"/>
    </row>
    <row r="9" spans="1:16" ht="24" customHeight="1" x14ac:dyDescent="0.25">
      <c r="A9" s="97" t="s">
        <v>19</v>
      </c>
      <c r="B9" s="97"/>
      <c r="C9" s="92" t="s">
        <v>90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92" t="s">
        <v>181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88"/>
      <c r="B11" s="88"/>
      <c r="C11" s="92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88"/>
      <c r="B12" s="88"/>
      <c r="C12" s="92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90"/>
    </row>
    <row r="13" spans="1:16" ht="24" customHeight="1" x14ac:dyDescent="0.25">
      <c r="A13" s="88"/>
      <c r="B13" s="88"/>
      <c r="C13" s="92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90"/>
    </row>
    <row r="14" spans="1:16" ht="24" customHeight="1" x14ac:dyDescent="0.25">
      <c r="A14" s="88"/>
      <c r="B14" s="88"/>
      <c r="C14" s="92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90"/>
    </row>
    <row r="15" spans="1:16" ht="24" customHeight="1" x14ac:dyDescent="0.25">
      <c r="A15" s="88"/>
      <c r="B15" s="88"/>
      <c r="C15" s="92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90"/>
    </row>
    <row r="16" spans="1:16" ht="24" customHeight="1" x14ac:dyDescent="0.25">
      <c r="A16" s="88"/>
      <c r="B16" s="88"/>
      <c r="C16" s="92"/>
      <c r="D16" s="98"/>
      <c r="E16" s="98"/>
      <c r="F16" s="168"/>
      <c r="G16" s="168"/>
      <c r="H16" s="67"/>
      <c r="I16" s="64"/>
      <c r="J16" s="90"/>
    </row>
    <row r="17" spans="1:10" ht="24" customHeight="1" x14ac:dyDescent="0.25">
      <c r="A17" s="88"/>
      <c r="B17" s="88"/>
      <c r="C17" s="92"/>
      <c r="D17" s="98"/>
      <c r="E17" s="98"/>
      <c r="F17" s="168"/>
      <c r="G17" s="168"/>
      <c r="H17" s="67"/>
      <c r="I17" s="64"/>
      <c r="J17" s="90"/>
    </row>
    <row r="18" spans="1:10" ht="24" customHeight="1" x14ac:dyDescent="0.25">
      <c r="A18" s="88"/>
      <c r="B18" s="88"/>
      <c r="C18" s="92"/>
      <c r="D18" s="89"/>
      <c r="E18" s="89"/>
      <c r="F18" s="168"/>
      <c r="G18" s="168"/>
      <c r="H18" s="67"/>
      <c r="I18" s="64"/>
      <c r="J18" s="90"/>
    </row>
    <row r="19" spans="1:10" ht="24" customHeight="1" x14ac:dyDescent="0.25">
      <c r="A19" s="88"/>
      <c r="B19" s="88"/>
      <c r="C19" s="92"/>
      <c r="D19" s="89"/>
      <c r="E19" s="89"/>
      <c r="F19" s="168"/>
      <c r="G19" s="168"/>
      <c r="H19" s="67"/>
      <c r="I19" s="64"/>
      <c r="J19" s="90"/>
    </row>
    <row r="20" spans="1:10" ht="24" customHeight="1" x14ac:dyDescent="0.25">
      <c r="A20" s="88"/>
      <c r="B20" s="88"/>
      <c r="C20" s="92"/>
      <c r="D20" s="98"/>
      <c r="E20" s="98"/>
      <c r="F20" s="168"/>
      <c r="G20" s="168"/>
      <c r="H20" s="67"/>
      <c r="I20" s="12"/>
      <c r="J20" s="90"/>
    </row>
    <row r="21" spans="1:10" ht="24" customHeight="1" x14ac:dyDescent="0.25">
      <c r="A21" s="88"/>
      <c r="B21" s="88"/>
      <c r="C21" s="92"/>
      <c r="D21" s="98"/>
      <c r="E21" s="98"/>
      <c r="F21" s="168"/>
      <c r="G21" s="168"/>
      <c r="H21" s="67"/>
      <c r="I21" s="12"/>
      <c r="J21" s="90"/>
    </row>
    <row r="22" spans="1:10" ht="24" customHeight="1" x14ac:dyDescent="0.25">
      <c r="A22" s="88"/>
      <c r="B22" s="88"/>
      <c r="C22" s="92"/>
      <c r="D22" s="98"/>
      <c r="E22" s="98"/>
      <c r="F22" s="168"/>
      <c r="G22" s="168"/>
      <c r="H22" s="67"/>
      <c r="I22" s="12"/>
      <c r="J22" s="90"/>
    </row>
    <row r="23" spans="1:10" ht="21" customHeight="1" x14ac:dyDescent="0.25">
      <c r="A23" s="90"/>
      <c r="B23" s="90"/>
      <c r="C23" s="4"/>
      <c r="D23" s="122"/>
      <c r="E23" s="122"/>
      <c r="F23" s="99"/>
      <c r="G23" s="99"/>
      <c r="H23" s="67"/>
      <c r="I23" s="6"/>
      <c r="J23" s="14"/>
    </row>
    <row r="24" spans="1:10" ht="21" customHeight="1" x14ac:dyDescent="0.25">
      <c r="A24" s="90"/>
      <c r="B24" s="90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0" ht="20.25" x14ac:dyDescent="0.25">
      <c r="A25" s="90"/>
      <c r="B25" s="90"/>
      <c r="C25" s="4"/>
      <c r="D25" s="97"/>
      <c r="E25" s="97"/>
      <c r="F25" s="97"/>
      <c r="G25" s="97"/>
      <c r="H25" s="15"/>
      <c r="I25" s="16"/>
      <c r="J25" s="90"/>
    </row>
    <row r="26" spans="1:10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0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0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0" ht="69.75" customHeight="1" thickBot="1" x14ac:dyDescent="0.3">
      <c r="A29" s="19" t="s">
        <v>35</v>
      </c>
      <c r="B29" s="93" t="s">
        <v>36</v>
      </c>
      <c r="C29" s="93" t="s">
        <v>37</v>
      </c>
      <c r="D29" s="37" t="s">
        <v>38</v>
      </c>
      <c r="E29" s="169" t="s">
        <v>90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0" ht="24" thickBot="1" x14ac:dyDescent="0.3">
      <c r="A30" s="126">
        <v>767</v>
      </c>
      <c r="B30" s="129" t="s">
        <v>95</v>
      </c>
      <c r="C30" s="132" t="s">
        <v>182</v>
      </c>
      <c r="D30" s="38"/>
      <c r="E30" s="29">
        <v>5.5</v>
      </c>
      <c r="F30" s="29">
        <v>5.5</v>
      </c>
      <c r="G30" s="29">
        <v>5.5</v>
      </c>
      <c r="H30" s="42">
        <f t="shared" ref="H30:H39" si="0">SUM(E30:G30)</f>
        <v>16.5</v>
      </c>
      <c r="I30" s="126">
        <f>SUM(H30:H34)-MIN(H30:H34)-MAX(H30:H34)</f>
        <v>65.5</v>
      </c>
      <c r="J30" s="149">
        <v>1</v>
      </c>
    </row>
    <row r="31" spans="1:10" ht="24" thickBot="1" x14ac:dyDescent="0.3">
      <c r="A31" s="127"/>
      <c r="B31" s="130"/>
      <c r="C31" s="133"/>
      <c r="D31" s="39"/>
      <c r="E31" s="26">
        <v>8</v>
      </c>
      <c r="F31" s="26">
        <v>8</v>
      </c>
      <c r="G31" s="26">
        <v>8</v>
      </c>
      <c r="H31" s="42">
        <f t="shared" si="0"/>
        <v>24</v>
      </c>
      <c r="I31" s="127"/>
      <c r="J31" s="150"/>
    </row>
    <row r="32" spans="1:10" ht="24" thickBot="1" x14ac:dyDescent="0.3">
      <c r="A32" s="127"/>
      <c r="B32" s="130"/>
      <c r="C32" s="133"/>
      <c r="D32" s="39"/>
      <c r="E32" s="40">
        <v>8</v>
      </c>
      <c r="F32" s="40">
        <v>6.5</v>
      </c>
      <c r="G32" s="40">
        <v>7</v>
      </c>
      <c r="H32" s="42">
        <f t="shared" si="0"/>
        <v>21.5</v>
      </c>
      <c r="I32" s="127"/>
      <c r="J32" s="150"/>
    </row>
    <row r="33" spans="1:10" ht="24" thickBot="1" x14ac:dyDescent="0.3">
      <c r="A33" s="127"/>
      <c r="B33" s="130"/>
      <c r="C33" s="133"/>
      <c r="D33" s="39"/>
      <c r="E33" s="40">
        <v>7</v>
      </c>
      <c r="F33" s="40">
        <v>7</v>
      </c>
      <c r="G33" s="40">
        <v>6</v>
      </c>
      <c r="H33" s="42">
        <f t="shared" si="0"/>
        <v>20</v>
      </c>
      <c r="I33" s="127"/>
      <c r="J33" s="150"/>
    </row>
    <row r="34" spans="1:10" ht="24" thickBot="1" x14ac:dyDescent="0.3">
      <c r="A34" s="128"/>
      <c r="B34" s="131"/>
      <c r="C34" s="134"/>
      <c r="D34" s="41"/>
      <c r="E34" s="27">
        <v>8</v>
      </c>
      <c r="F34" s="27">
        <v>8</v>
      </c>
      <c r="G34" s="27">
        <v>8</v>
      </c>
      <c r="H34" s="42">
        <f t="shared" si="0"/>
        <v>24</v>
      </c>
      <c r="I34" s="128"/>
      <c r="J34" s="151"/>
    </row>
    <row r="35" spans="1:10" ht="24" thickBot="1" x14ac:dyDescent="0.3">
      <c r="A35" s="126">
        <v>768</v>
      </c>
      <c r="B35" s="129" t="s">
        <v>96</v>
      </c>
      <c r="C35" s="132" t="s">
        <v>182</v>
      </c>
      <c r="D35" s="38"/>
      <c r="E35" s="29">
        <v>5.3</v>
      </c>
      <c r="F35" s="29">
        <v>5.3</v>
      </c>
      <c r="G35" s="29">
        <v>5.3</v>
      </c>
      <c r="H35" s="42">
        <f t="shared" si="0"/>
        <v>15.899999999999999</v>
      </c>
      <c r="I35" s="126">
        <f>SUM(H35:H39)-MIN(H35:H39)-MAX(H35:H39)</f>
        <v>58.5</v>
      </c>
      <c r="J35" s="149">
        <v>2</v>
      </c>
    </row>
    <row r="36" spans="1:10" ht="24" thickBot="1" x14ac:dyDescent="0.3">
      <c r="A36" s="127"/>
      <c r="B36" s="130"/>
      <c r="C36" s="133"/>
      <c r="D36" s="39"/>
      <c r="E36" s="26">
        <v>7</v>
      </c>
      <c r="F36" s="26">
        <v>7</v>
      </c>
      <c r="G36" s="26">
        <v>7</v>
      </c>
      <c r="H36" s="42">
        <f t="shared" si="0"/>
        <v>21</v>
      </c>
      <c r="I36" s="127"/>
      <c r="J36" s="150"/>
    </row>
    <row r="37" spans="1:10" ht="24" thickBot="1" x14ac:dyDescent="0.3">
      <c r="A37" s="127"/>
      <c r="B37" s="130"/>
      <c r="C37" s="133"/>
      <c r="D37" s="39"/>
      <c r="E37" s="40">
        <v>7</v>
      </c>
      <c r="F37" s="40">
        <v>6.5</v>
      </c>
      <c r="G37" s="40">
        <v>6</v>
      </c>
      <c r="H37" s="42">
        <f t="shared" si="0"/>
        <v>19.5</v>
      </c>
      <c r="I37" s="127"/>
      <c r="J37" s="150"/>
    </row>
    <row r="38" spans="1:10" ht="24" thickBot="1" x14ac:dyDescent="0.3">
      <c r="A38" s="127"/>
      <c r="B38" s="130"/>
      <c r="C38" s="133"/>
      <c r="D38" s="39"/>
      <c r="E38" s="40">
        <v>6</v>
      </c>
      <c r="F38" s="40">
        <v>6</v>
      </c>
      <c r="G38" s="40">
        <v>7</v>
      </c>
      <c r="H38" s="42">
        <f t="shared" si="0"/>
        <v>19</v>
      </c>
      <c r="I38" s="127"/>
      <c r="J38" s="150"/>
    </row>
    <row r="39" spans="1:10" ht="24" thickBot="1" x14ac:dyDescent="0.3">
      <c r="A39" s="128"/>
      <c r="B39" s="131"/>
      <c r="C39" s="134"/>
      <c r="D39" s="41"/>
      <c r="E39" s="27">
        <v>7</v>
      </c>
      <c r="F39" s="27">
        <v>7</v>
      </c>
      <c r="G39" s="27">
        <v>6</v>
      </c>
      <c r="H39" s="42">
        <f t="shared" si="0"/>
        <v>20</v>
      </c>
      <c r="I39" s="128"/>
      <c r="J39" s="151"/>
    </row>
  </sheetData>
  <mergeCells count="64"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F18:G18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D25:E25"/>
    <mergeCell ref="F25:G25"/>
    <mergeCell ref="A26:I28"/>
    <mergeCell ref="E29:G29"/>
    <mergeCell ref="A30:A34"/>
    <mergeCell ref="B30:B34"/>
    <mergeCell ref="C30:C34"/>
    <mergeCell ref="I30:I34"/>
    <mergeCell ref="J30:J34"/>
    <mergeCell ref="A35:A39"/>
    <mergeCell ref="B35:B39"/>
    <mergeCell ref="C35:C39"/>
    <mergeCell ref="I35:I39"/>
    <mergeCell ref="J35:J3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9"/>
  <sheetViews>
    <sheetView topLeftCell="A19" zoomScale="50" zoomScaleNormal="50" workbookViewId="0">
      <selection activeCell="F32" sqref="F32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5"/>
      <c r="I4" s="6"/>
      <c r="J4" s="13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62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13"/>
    </row>
    <row r="9" spans="1:16" ht="24" customHeight="1" x14ac:dyDescent="0.25">
      <c r="A9" s="97" t="s">
        <v>19</v>
      </c>
      <c r="B9" s="97"/>
      <c r="C9" s="11" t="s">
        <v>90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11" t="s">
        <v>86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61"/>
    </row>
    <row r="13" spans="1:16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61"/>
    </row>
    <row r="14" spans="1:16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61"/>
    </row>
    <row r="15" spans="1:16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61"/>
    </row>
    <row r="16" spans="1:16" ht="24" customHeight="1" x14ac:dyDescent="0.25">
      <c r="A16" s="62"/>
      <c r="B16" s="62"/>
      <c r="C16" s="63"/>
      <c r="D16" s="98"/>
      <c r="E16" s="98"/>
      <c r="F16" s="168"/>
      <c r="G16" s="168"/>
      <c r="H16" s="67"/>
      <c r="I16" s="64"/>
      <c r="J16" s="61"/>
    </row>
    <row r="17" spans="1:10" ht="24" customHeight="1" x14ac:dyDescent="0.25">
      <c r="A17" s="62"/>
      <c r="B17" s="62"/>
      <c r="C17" s="63"/>
      <c r="D17" s="98"/>
      <c r="E17" s="98"/>
      <c r="F17" s="168"/>
      <c r="G17" s="168"/>
      <c r="H17" s="67"/>
      <c r="I17" s="64"/>
      <c r="J17" s="61"/>
    </row>
    <row r="18" spans="1:10" ht="24" customHeight="1" x14ac:dyDescent="0.25">
      <c r="A18" s="62"/>
      <c r="B18" s="62"/>
      <c r="C18" s="63"/>
      <c r="D18" s="75"/>
      <c r="E18" s="75"/>
      <c r="F18" s="168"/>
      <c r="G18" s="168"/>
      <c r="H18" s="67"/>
      <c r="I18" s="64"/>
      <c r="J18" s="61"/>
    </row>
    <row r="19" spans="1:10" ht="24" customHeight="1" x14ac:dyDescent="0.25">
      <c r="A19" s="62"/>
      <c r="B19" s="62"/>
      <c r="C19" s="63"/>
      <c r="D19" s="75"/>
      <c r="E19" s="75"/>
      <c r="F19" s="168"/>
      <c r="G19" s="168"/>
      <c r="H19" s="67"/>
      <c r="I19" s="64"/>
      <c r="J19" s="61"/>
    </row>
    <row r="20" spans="1:10" ht="24" customHeight="1" x14ac:dyDescent="0.25">
      <c r="A20" s="9"/>
      <c r="B20" s="9"/>
      <c r="C20" s="11"/>
      <c r="D20" s="98"/>
      <c r="E20" s="98"/>
      <c r="F20" s="168"/>
      <c r="G20" s="168"/>
      <c r="H20" s="67"/>
      <c r="I20" s="12"/>
      <c r="J20" s="13"/>
    </row>
    <row r="21" spans="1:10" ht="24" customHeight="1" x14ac:dyDescent="0.25">
      <c r="A21" s="9"/>
      <c r="B21" s="9"/>
      <c r="C21" s="11"/>
      <c r="D21" s="98"/>
      <c r="E21" s="98"/>
      <c r="F21" s="168"/>
      <c r="G21" s="168"/>
      <c r="H21" s="67"/>
      <c r="I21" s="12"/>
      <c r="J21" s="13"/>
    </row>
    <row r="22" spans="1:10" ht="24" customHeight="1" x14ac:dyDescent="0.25">
      <c r="A22" s="9"/>
      <c r="B22" s="9"/>
      <c r="C22" s="11"/>
      <c r="D22" s="98"/>
      <c r="E22" s="98"/>
      <c r="F22" s="168"/>
      <c r="G22" s="168"/>
      <c r="H22" s="67"/>
      <c r="I22" s="12"/>
      <c r="J22" s="13"/>
    </row>
    <row r="23" spans="1:10" ht="21" customHeight="1" x14ac:dyDescent="0.25">
      <c r="A23" s="13"/>
      <c r="B23" s="13"/>
      <c r="C23" s="4"/>
      <c r="D23" s="122"/>
      <c r="E23" s="122"/>
      <c r="F23" s="99"/>
      <c r="G23" s="99"/>
      <c r="H23" s="67"/>
      <c r="I23" s="6"/>
      <c r="J23" s="14"/>
    </row>
    <row r="24" spans="1:10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0" ht="20.25" x14ac:dyDescent="0.25">
      <c r="A25" s="13"/>
      <c r="B25" s="13"/>
      <c r="C25" s="4"/>
      <c r="D25" s="97"/>
      <c r="E25" s="97"/>
      <c r="F25" s="97"/>
      <c r="G25" s="97"/>
      <c r="H25" s="15"/>
      <c r="I25" s="16"/>
      <c r="J25" s="13"/>
    </row>
    <row r="26" spans="1:10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0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0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0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90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0" ht="24" thickBot="1" x14ac:dyDescent="0.3">
      <c r="A30" s="126">
        <v>656</v>
      </c>
      <c r="B30" s="129" t="s">
        <v>88</v>
      </c>
      <c r="C30" s="132" t="s">
        <v>42</v>
      </c>
      <c r="D30" s="38"/>
      <c r="E30" s="29">
        <v>8</v>
      </c>
      <c r="F30" s="29">
        <v>7</v>
      </c>
      <c r="G30" s="29">
        <v>7</v>
      </c>
      <c r="H30" s="42">
        <f t="shared" ref="H30:H39" si="0">SUM(E30:G30)</f>
        <v>22</v>
      </c>
      <c r="I30" s="126">
        <f>SUM(H30:H34)-MIN(H30:H34)-MAX(H30:H34)</f>
        <v>68</v>
      </c>
      <c r="J30" s="149">
        <v>1</v>
      </c>
    </row>
    <row r="31" spans="1:10" ht="24" thickBot="1" x14ac:dyDescent="0.3">
      <c r="A31" s="127"/>
      <c r="B31" s="130"/>
      <c r="C31" s="133"/>
      <c r="D31" s="39"/>
      <c r="E31" s="26">
        <v>8</v>
      </c>
      <c r="F31" s="26">
        <v>8.5</v>
      </c>
      <c r="G31" s="26">
        <v>8.6999999999999993</v>
      </c>
      <c r="H31" s="42">
        <f t="shared" si="0"/>
        <v>25.2</v>
      </c>
      <c r="I31" s="127"/>
      <c r="J31" s="150"/>
    </row>
    <row r="32" spans="1:10" ht="24" thickBot="1" x14ac:dyDescent="0.3">
      <c r="A32" s="127"/>
      <c r="B32" s="130"/>
      <c r="C32" s="133"/>
      <c r="D32" s="39"/>
      <c r="E32" s="40">
        <v>8</v>
      </c>
      <c r="F32" s="40">
        <v>7</v>
      </c>
      <c r="G32" s="40">
        <v>8</v>
      </c>
      <c r="H32" s="42">
        <f t="shared" si="0"/>
        <v>23</v>
      </c>
      <c r="I32" s="127"/>
      <c r="J32" s="150"/>
    </row>
    <row r="33" spans="1:10" ht="24" thickBot="1" x14ac:dyDescent="0.3">
      <c r="A33" s="127"/>
      <c r="B33" s="130"/>
      <c r="C33" s="133"/>
      <c r="D33" s="39"/>
      <c r="E33" s="40">
        <v>7</v>
      </c>
      <c r="F33" s="40">
        <v>7</v>
      </c>
      <c r="G33" s="40">
        <v>8</v>
      </c>
      <c r="H33" s="42">
        <f t="shared" si="0"/>
        <v>22</v>
      </c>
      <c r="I33" s="127"/>
      <c r="J33" s="150"/>
    </row>
    <row r="34" spans="1:10" ht="24" thickBot="1" x14ac:dyDescent="0.3">
      <c r="A34" s="128"/>
      <c r="B34" s="131"/>
      <c r="C34" s="134"/>
      <c r="D34" s="41"/>
      <c r="E34" s="27">
        <v>8</v>
      </c>
      <c r="F34" s="27">
        <v>8</v>
      </c>
      <c r="G34" s="27">
        <v>7</v>
      </c>
      <c r="H34" s="42">
        <f t="shared" si="0"/>
        <v>23</v>
      </c>
      <c r="I34" s="128"/>
      <c r="J34" s="151"/>
    </row>
    <row r="35" spans="1:10" ht="24" thickBot="1" x14ac:dyDescent="0.3">
      <c r="A35" s="126">
        <v>657</v>
      </c>
      <c r="B35" s="129" t="s">
        <v>89</v>
      </c>
      <c r="C35" s="132" t="s">
        <v>42</v>
      </c>
      <c r="D35" s="38"/>
      <c r="E35" s="29">
        <v>7.5</v>
      </c>
      <c r="F35" s="29">
        <v>7</v>
      </c>
      <c r="G35" s="29">
        <v>8</v>
      </c>
      <c r="H35" s="42">
        <f t="shared" si="0"/>
        <v>22.5</v>
      </c>
      <c r="I35" s="126">
        <f>SUM(H35:H39)-MIN(H35:H39)-MAX(H35:H39)</f>
        <v>65.5</v>
      </c>
      <c r="J35" s="149">
        <v>2</v>
      </c>
    </row>
    <row r="36" spans="1:10" ht="24" thickBot="1" x14ac:dyDescent="0.3">
      <c r="A36" s="127"/>
      <c r="B36" s="130"/>
      <c r="C36" s="133"/>
      <c r="D36" s="39"/>
      <c r="E36" s="26">
        <v>7</v>
      </c>
      <c r="F36" s="26">
        <v>7</v>
      </c>
      <c r="G36" s="26">
        <v>6.5</v>
      </c>
      <c r="H36" s="42">
        <f t="shared" si="0"/>
        <v>20.5</v>
      </c>
      <c r="I36" s="127"/>
      <c r="J36" s="150"/>
    </row>
    <row r="37" spans="1:10" ht="24" thickBot="1" x14ac:dyDescent="0.3">
      <c r="A37" s="127"/>
      <c r="B37" s="130"/>
      <c r="C37" s="133"/>
      <c r="D37" s="39"/>
      <c r="E37" s="40">
        <v>8</v>
      </c>
      <c r="F37" s="40">
        <v>7</v>
      </c>
      <c r="G37" s="40">
        <v>7.5</v>
      </c>
      <c r="H37" s="42">
        <f t="shared" si="0"/>
        <v>22.5</v>
      </c>
      <c r="I37" s="127"/>
      <c r="J37" s="150"/>
    </row>
    <row r="38" spans="1:10" ht="24" thickBot="1" x14ac:dyDescent="0.3">
      <c r="A38" s="127"/>
      <c r="B38" s="130"/>
      <c r="C38" s="133"/>
      <c r="D38" s="39"/>
      <c r="E38" s="40">
        <v>7</v>
      </c>
      <c r="F38" s="40">
        <v>6</v>
      </c>
      <c r="G38" s="40">
        <v>6</v>
      </c>
      <c r="H38" s="42">
        <f t="shared" si="0"/>
        <v>19</v>
      </c>
      <c r="I38" s="127"/>
      <c r="J38" s="150"/>
    </row>
    <row r="39" spans="1:10" ht="24" thickBot="1" x14ac:dyDescent="0.3">
      <c r="A39" s="128"/>
      <c r="B39" s="131"/>
      <c r="C39" s="134"/>
      <c r="D39" s="41"/>
      <c r="E39" s="27">
        <v>8.5</v>
      </c>
      <c r="F39" s="27">
        <v>8.5</v>
      </c>
      <c r="G39" s="27">
        <v>8.5</v>
      </c>
      <c r="H39" s="42">
        <f t="shared" si="0"/>
        <v>25.5</v>
      </c>
      <c r="I39" s="128"/>
      <c r="J39" s="151"/>
    </row>
  </sheetData>
  <mergeCells count="64"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A26:I28"/>
    <mergeCell ref="E29:G29"/>
    <mergeCell ref="D20:E20"/>
    <mergeCell ref="F20:G20"/>
    <mergeCell ref="D21:E21"/>
    <mergeCell ref="F21:G21"/>
    <mergeCell ref="D22:E22"/>
    <mergeCell ref="F22:G22"/>
    <mergeCell ref="A35:A39"/>
    <mergeCell ref="B35:B39"/>
    <mergeCell ref="C35:C39"/>
    <mergeCell ref="I35:I39"/>
    <mergeCell ref="J35:J39"/>
    <mergeCell ref="A30:A34"/>
    <mergeCell ref="B30:B34"/>
    <mergeCell ref="C30:C34"/>
    <mergeCell ref="I30:I34"/>
    <mergeCell ref="J30:J34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4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48"/>
      <c r="H4" s="5"/>
      <c r="I4" s="6"/>
      <c r="J4" s="47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62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49" t="s">
        <v>63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47"/>
    </row>
    <row r="9" spans="1:16" ht="24" customHeight="1" x14ac:dyDescent="0.25">
      <c r="A9" s="97" t="s">
        <v>19</v>
      </c>
      <c r="B9" s="97"/>
      <c r="C9" s="49" t="s">
        <v>90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49" t="s">
        <v>132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45"/>
      <c r="B11" s="45"/>
      <c r="C11" s="49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61"/>
    </row>
    <row r="13" spans="1:16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61"/>
    </row>
    <row r="14" spans="1:16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61"/>
    </row>
    <row r="15" spans="1:16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61"/>
    </row>
    <row r="16" spans="1:16" ht="24" customHeight="1" x14ac:dyDescent="0.25">
      <c r="A16" s="62"/>
      <c r="B16" s="62"/>
      <c r="C16" s="63"/>
      <c r="D16" s="98"/>
      <c r="E16" s="98"/>
      <c r="F16" s="168"/>
      <c r="G16" s="168"/>
      <c r="H16" s="67"/>
      <c r="I16" s="64"/>
      <c r="J16" s="61"/>
    </row>
    <row r="17" spans="1:10" ht="24" customHeight="1" x14ac:dyDescent="0.25">
      <c r="A17" s="62"/>
      <c r="B17" s="62"/>
      <c r="C17" s="63"/>
      <c r="D17" s="98"/>
      <c r="E17" s="98"/>
      <c r="F17" s="168"/>
      <c r="G17" s="168"/>
      <c r="H17" s="67"/>
      <c r="I17" s="64"/>
      <c r="J17" s="61"/>
    </row>
    <row r="18" spans="1:10" ht="24" customHeight="1" x14ac:dyDescent="0.25">
      <c r="A18" s="62"/>
      <c r="B18" s="62"/>
      <c r="C18" s="63"/>
      <c r="D18" s="75"/>
      <c r="E18" s="75"/>
      <c r="F18" s="168"/>
      <c r="G18" s="168"/>
      <c r="H18" s="67"/>
      <c r="I18" s="64"/>
      <c r="J18" s="61"/>
    </row>
    <row r="19" spans="1:10" ht="24" customHeight="1" x14ac:dyDescent="0.25">
      <c r="A19" s="62"/>
      <c r="B19" s="62"/>
      <c r="C19" s="63"/>
      <c r="D19" s="75"/>
      <c r="E19" s="75"/>
      <c r="F19" s="168"/>
      <c r="G19" s="168"/>
      <c r="H19" s="67"/>
      <c r="I19" s="64"/>
      <c r="J19" s="61"/>
    </row>
    <row r="20" spans="1:10" ht="24" customHeight="1" x14ac:dyDescent="0.25">
      <c r="A20" s="45"/>
      <c r="B20" s="45"/>
      <c r="C20" s="49"/>
      <c r="D20" s="98"/>
      <c r="E20" s="98"/>
      <c r="F20" s="168"/>
      <c r="G20" s="168"/>
      <c r="H20" s="67"/>
      <c r="I20" s="12"/>
      <c r="J20" s="47"/>
    </row>
    <row r="21" spans="1:10" ht="24" customHeight="1" x14ac:dyDescent="0.25">
      <c r="A21" s="45"/>
      <c r="B21" s="45"/>
      <c r="C21" s="49"/>
      <c r="D21" s="98"/>
      <c r="E21" s="98"/>
      <c r="F21" s="168"/>
      <c r="G21" s="168"/>
      <c r="H21" s="67"/>
      <c r="I21" s="12"/>
      <c r="J21" s="47"/>
    </row>
    <row r="22" spans="1:10" ht="24" customHeight="1" x14ac:dyDescent="0.25">
      <c r="A22" s="45"/>
      <c r="B22" s="45"/>
      <c r="C22" s="49"/>
      <c r="D22" s="98"/>
      <c r="E22" s="98"/>
      <c r="F22" s="168"/>
      <c r="G22" s="168"/>
      <c r="H22" s="67"/>
      <c r="I22" s="12"/>
      <c r="J22" s="47"/>
    </row>
    <row r="23" spans="1:10" ht="21" customHeight="1" x14ac:dyDescent="0.25">
      <c r="A23" s="47"/>
      <c r="B23" s="47"/>
      <c r="C23" s="4"/>
      <c r="D23" s="122"/>
      <c r="E23" s="122"/>
      <c r="F23" s="99"/>
      <c r="G23" s="99"/>
      <c r="H23" s="67"/>
      <c r="I23" s="6"/>
      <c r="J23" s="14"/>
    </row>
    <row r="24" spans="1:10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0" ht="20.25" x14ac:dyDescent="0.25">
      <c r="A25" s="47"/>
      <c r="B25" s="47"/>
      <c r="C25" s="4"/>
      <c r="D25" s="97"/>
      <c r="E25" s="97"/>
      <c r="F25" s="97"/>
      <c r="G25" s="97"/>
      <c r="H25" s="15"/>
      <c r="I25" s="16"/>
      <c r="J25" s="47"/>
    </row>
    <row r="26" spans="1:10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0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0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0" ht="69.75" customHeight="1" thickBot="1" x14ac:dyDescent="0.3">
      <c r="A29" s="19" t="s">
        <v>35</v>
      </c>
      <c r="B29" s="46" t="s">
        <v>36</v>
      </c>
      <c r="C29" s="46" t="s">
        <v>37</v>
      </c>
      <c r="D29" s="37" t="s">
        <v>38</v>
      </c>
      <c r="E29" s="169" t="s">
        <v>90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0" ht="24" thickBot="1" x14ac:dyDescent="0.3">
      <c r="A30" s="126">
        <v>659</v>
      </c>
      <c r="B30" s="129" t="s">
        <v>133</v>
      </c>
      <c r="C30" s="132" t="s">
        <v>134</v>
      </c>
      <c r="D30" s="38"/>
      <c r="E30" s="29">
        <v>7</v>
      </c>
      <c r="F30" s="29">
        <v>6</v>
      </c>
      <c r="G30" s="29">
        <v>7</v>
      </c>
      <c r="H30" s="42">
        <f t="shared" ref="H30:H34" si="0">SUM(E30:G30)</f>
        <v>20</v>
      </c>
      <c r="I30" s="126">
        <f>SUM(H30:H34)</f>
        <v>111</v>
      </c>
      <c r="J30" s="149">
        <v>1</v>
      </c>
    </row>
    <row r="31" spans="1:10" ht="24" thickBot="1" x14ac:dyDescent="0.3">
      <c r="A31" s="127"/>
      <c r="B31" s="130"/>
      <c r="C31" s="133"/>
      <c r="D31" s="39"/>
      <c r="E31" s="26">
        <v>8.5</v>
      </c>
      <c r="F31" s="26">
        <v>8.5</v>
      </c>
      <c r="G31" s="26">
        <v>8</v>
      </c>
      <c r="H31" s="42">
        <f t="shared" si="0"/>
        <v>25</v>
      </c>
      <c r="I31" s="127"/>
      <c r="J31" s="150"/>
    </row>
    <row r="32" spans="1:10" ht="24" thickBot="1" x14ac:dyDescent="0.3">
      <c r="A32" s="127"/>
      <c r="B32" s="130"/>
      <c r="C32" s="133"/>
      <c r="D32" s="39"/>
      <c r="E32" s="40">
        <v>7.5</v>
      </c>
      <c r="F32" s="40">
        <v>7</v>
      </c>
      <c r="G32" s="40">
        <v>7.5</v>
      </c>
      <c r="H32" s="42">
        <f t="shared" si="0"/>
        <v>22</v>
      </c>
      <c r="I32" s="127"/>
      <c r="J32" s="150"/>
    </row>
    <row r="33" spans="1:10" ht="24" thickBot="1" x14ac:dyDescent="0.3">
      <c r="A33" s="127"/>
      <c r="B33" s="130"/>
      <c r="C33" s="133"/>
      <c r="D33" s="39"/>
      <c r="E33" s="40">
        <v>7</v>
      </c>
      <c r="F33" s="40">
        <v>7</v>
      </c>
      <c r="G33" s="40">
        <v>6</v>
      </c>
      <c r="H33" s="42">
        <f t="shared" si="0"/>
        <v>20</v>
      </c>
      <c r="I33" s="127"/>
      <c r="J33" s="150"/>
    </row>
    <row r="34" spans="1:10" ht="24" thickBot="1" x14ac:dyDescent="0.3">
      <c r="A34" s="128"/>
      <c r="B34" s="131"/>
      <c r="C34" s="134"/>
      <c r="D34" s="41"/>
      <c r="E34" s="27">
        <v>8</v>
      </c>
      <c r="F34" s="27">
        <v>8</v>
      </c>
      <c r="G34" s="27">
        <v>8</v>
      </c>
      <c r="H34" s="42">
        <f t="shared" si="0"/>
        <v>24</v>
      </c>
      <c r="I34" s="128"/>
      <c r="J34" s="151"/>
    </row>
  </sheetData>
  <mergeCells count="59">
    <mergeCell ref="J30:J34"/>
    <mergeCell ref="D23:E23"/>
    <mergeCell ref="F23:G23"/>
    <mergeCell ref="A26:I28"/>
    <mergeCell ref="E29:G29"/>
    <mergeCell ref="A30:A34"/>
    <mergeCell ref="B30:B34"/>
    <mergeCell ref="C30:C34"/>
    <mergeCell ref="I30:I3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97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510</v>
      </c>
      <c r="B30" s="129" t="s">
        <v>98</v>
      </c>
      <c r="C30" s="132" t="s">
        <v>45</v>
      </c>
      <c r="D30" s="129"/>
      <c r="E30" s="24"/>
      <c r="F30" s="25"/>
      <c r="G30" s="113">
        <v>40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3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3.855468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79"/>
      <c r="H4" s="83"/>
      <c r="I4" s="83"/>
      <c r="J4" s="83"/>
      <c r="K4" s="83"/>
      <c r="L4" s="83"/>
      <c r="M4" s="83"/>
      <c r="N4" s="83"/>
      <c r="O4" s="5"/>
      <c r="P4" s="6"/>
      <c r="Q4" s="78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2"/>
      <c r="I5" s="82"/>
      <c r="J5" s="82"/>
      <c r="K5" s="82"/>
      <c r="L5" s="82"/>
      <c r="M5" s="82"/>
      <c r="N5" s="82"/>
      <c r="O5" s="76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86"/>
      <c r="I6" s="86"/>
      <c r="J6" s="86"/>
      <c r="K6" s="86"/>
      <c r="L6" s="86"/>
      <c r="M6" s="86"/>
      <c r="N6" s="86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86"/>
      <c r="I7" s="86"/>
      <c r="J7" s="86"/>
      <c r="K7" s="86"/>
      <c r="L7" s="86"/>
      <c r="M7" s="86"/>
      <c r="N7" s="86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80" t="s">
        <v>63</v>
      </c>
      <c r="D8" s="98" t="s">
        <v>16</v>
      </c>
      <c r="E8" s="98"/>
      <c r="F8" s="168" t="s">
        <v>30</v>
      </c>
      <c r="G8" s="168"/>
      <c r="H8" s="86"/>
      <c r="I8" s="86"/>
      <c r="J8" s="86"/>
      <c r="K8" s="86"/>
      <c r="L8" s="86"/>
      <c r="M8" s="86"/>
      <c r="N8" s="86"/>
      <c r="O8" s="67" t="s">
        <v>150</v>
      </c>
      <c r="P8" s="68" t="s">
        <v>18</v>
      </c>
      <c r="Q8" s="78"/>
    </row>
    <row r="9" spans="1:23" ht="24" customHeight="1" x14ac:dyDescent="0.25">
      <c r="A9" s="97" t="s">
        <v>19</v>
      </c>
      <c r="B9" s="97"/>
      <c r="C9" s="80" t="s">
        <v>64</v>
      </c>
      <c r="D9" s="98" t="s">
        <v>164</v>
      </c>
      <c r="E9" s="98"/>
      <c r="F9" s="168" t="s">
        <v>22</v>
      </c>
      <c r="G9" s="168"/>
      <c r="H9" s="86"/>
      <c r="I9" s="86"/>
      <c r="J9" s="86"/>
      <c r="K9" s="86"/>
      <c r="L9" s="86"/>
      <c r="M9" s="86"/>
      <c r="N9" s="86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80" t="s">
        <v>132</v>
      </c>
      <c r="D10" s="98" t="s">
        <v>163</v>
      </c>
      <c r="E10" s="98"/>
      <c r="F10" s="168" t="s">
        <v>152</v>
      </c>
      <c r="G10" s="168"/>
      <c r="H10" s="86"/>
      <c r="I10" s="86"/>
      <c r="J10" s="86"/>
      <c r="K10" s="86"/>
      <c r="L10" s="86"/>
      <c r="M10" s="86"/>
      <c r="N10" s="86"/>
      <c r="O10" s="67" t="s">
        <v>8</v>
      </c>
      <c r="P10" s="121"/>
      <c r="Q10" s="116"/>
    </row>
    <row r="11" spans="1:23" ht="24" customHeight="1" x14ac:dyDescent="0.25">
      <c r="A11" s="76"/>
      <c r="B11" s="76"/>
      <c r="C11" s="80" t="s">
        <v>43</v>
      </c>
      <c r="D11" s="98" t="s">
        <v>29</v>
      </c>
      <c r="E11" s="98"/>
      <c r="F11" s="168" t="s">
        <v>157</v>
      </c>
      <c r="G11" s="168"/>
      <c r="H11" s="86"/>
      <c r="I11" s="86"/>
      <c r="J11" s="86"/>
      <c r="K11" s="86"/>
      <c r="L11" s="86"/>
      <c r="M11" s="86"/>
      <c r="N11" s="86"/>
      <c r="O11" s="67" t="s">
        <v>158</v>
      </c>
      <c r="P11" s="121"/>
      <c r="Q11" s="117"/>
    </row>
    <row r="12" spans="1:23" ht="24" customHeight="1" x14ac:dyDescent="0.25">
      <c r="A12" s="76"/>
      <c r="B12" s="76"/>
      <c r="C12" s="80"/>
      <c r="D12" s="98" t="s">
        <v>165</v>
      </c>
      <c r="E12" s="98"/>
      <c r="F12" s="168" t="s">
        <v>155</v>
      </c>
      <c r="G12" s="168"/>
      <c r="H12" s="86"/>
      <c r="I12" s="86"/>
      <c r="J12" s="86"/>
      <c r="K12" s="86"/>
      <c r="L12" s="86"/>
      <c r="M12" s="86"/>
      <c r="N12" s="86"/>
      <c r="O12" s="67" t="s">
        <v>8</v>
      </c>
      <c r="P12" s="64"/>
      <c r="Q12" s="78"/>
    </row>
    <row r="13" spans="1:23" ht="24" customHeight="1" x14ac:dyDescent="0.25">
      <c r="A13" s="76"/>
      <c r="B13" s="76"/>
      <c r="C13" s="80"/>
      <c r="D13" s="98" t="s">
        <v>166</v>
      </c>
      <c r="E13" s="98"/>
      <c r="F13" s="168" t="s">
        <v>32</v>
      </c>
      <c r="G13" s="168"/>
      <c r="H13" s="86"/>
      <c r="I13" s="86"/>
      <c r="J13" s="86"/>
      <c r="K13" s="86"/>
      <c r="L13" s="86"/>
      <c r="M13" s="86"/>
      <c r="N13" s="86"/>
      <c r="O13" s="67" t="s">
        <v>8</v>
      </c>
      <c r="P13" s="64"/>
      <c r="Q13" s="78"/>
    </row>
    <row r="14" spans="1:23" ht="24" customHeight="1" x14ac:dyDescent="0.25">
      <c r="A14" s="76"/>
      <c r="B14" s="76"/>
      <c r="C14" s="80"/>
      <c r="D14" s="98" t="s">
        <v>167</v>
      </c>
      <c r="E14" s="98"/>
      <c r="F14" s="168" t="s">
        <v>13</v>
      </c>
      <c r="G14" s="168"/>
      <c r="H14" s="86"/>
      <c r="I14" s="86"/>
      <c r="J14" s="86"/>
      <c r="K14" s="86"/>
      <c r="L14" s="86"/>
      <c r="M14" s="86"/>
      <c r="N14" s="86"/>
      <c r="O14" s="67" t="s">
        <v>8</v>
      </c>
      <c r="P14" s="64"/>
      <c r="Q14" s="78"/>
    </row>
    <row r="15" spans="1:23" ht="24" customHeight="1" x14ac:dyDescent="0.25">
      <c r="A15" s="76"/>
      <c r="B15" s="76"/>
      <c r="C15" s="80"/>
      <c r="D15" s="98" t="s">
        <v>168</v>
      </c>
      <c r="E15" s="98"/>
      <c r="F15" s="168" t="s">
        <v>27</v>
      </c>
      <c r="G15" s="168"/>
      <c r="H15" s="86"/>
      <c r="I15" s="86"/>
      <c r="J15" s="86"/>
      <c r="K15" s="86"/>
      <c r="L15" s="86"/>
      <c r="M15" s="86"/>
      <c r="N15" s="86"/>
      <c r="O15" s="67" t="s">
        <v>11</v>
      </c>
      <c r="P15" s="64"/>
      <c r="Q15" s="78"/>
    </row>
    <row r="16" spans="1:23" ht="24" customHeight="1" x14ac:dyDescent="0.25">
      <c r="A16" s="76"/>
      <c r="B16" s="76"/>
      <c r="C16" s="80"/>
      <c r="D16" s="98"/>
      <c r="E16" s="98"/>
      <c r="F16" s="168"/>
      <c r="G16" s="168"/>
      <c r="H16" s="86"/>
      <c r="I16" s="86"/>
      <c r="J16" s="86"/>
      <c r="K16" s="86"/>
      <c r="L16" s="86"/>
      <c r="M16" s="86"/>
      <c r="N16" s="86"/>
      <c r="O16" s="67"/>
      <c r="P16" s="64"/>
      <c r="Q16" s="78"/>
    </row>
    <row r="17" spans="1:24" ht="24" customHeight="1" x14ac:dyDescent="0.25">
      <c r="A17" s="76"/>
      <c r="B17" s="76"/>
      <c r="C17" s="80"/>
      <c r="D17" s="98"/>
      <c r="E17" s="98"/>
      <c r="F17" s="168"/>
      <c r="G17" s="168"/>
      <c r="H17" s="86"/>
      <c r="I17" s="86"/>
      <c r="J17" s="86"/>
      <c r="K17" s="86"/>
      <c r="L17" s="86"/>
      <c r="M17" s="86"/>
      <c r="N17" s="86"/>
      <c r="O17" s="67"/>
      <c r="P17" s="64"/>
      <c r="Q17" s="78"/>
    </row>
    <row r="18" spans="1:24" ht="24" customHeight="1" x14ac:dyDescent="0.25">
      <c r="A18" s="76"/>
      <c r="B18" s="76"/>
      <c r="C18" s="80"/>
      <c r="D18" s="77"/>
      <c r="E18" s="77"/>
      <c r="F18" s="168"/>
      <c r="G18" s="168"/>
      <c r="H18" s="86"/>
      <c r="I18" s="86"/>
      <c r="J18" s="86"/>
      <c r="K18" s="86"/>
      <c r="L18" s="86"/>
      <c r="M18" s="86"/>
      <c r="N18" s="86"/>
      <c r="O18" s="67"/>
      <c r="P18" s="64"/>
      <c r="Q18" s="78"/>
    </row>
    <row r="19" spans="1:24" ht="24" customHeight="1" x14ac:dyDescent="0.25">
      <c r="A19" s="76"/>
      <c r="B19" s="76"/>
      <c r="C19" s="80"/>
      <c r="D19" s="77"/>
      <c r="E19" s="77"/>
      <c r="F19" s="168"/>
      <c r="G19" s="168"/>
      <c r="H19" s="86"/>
      <c r="I19" s="86"/>
      <c r="J19" s="86"/>
      <c r="K19" s="86"/>
      <c r="L19" s="86"/>
      <c r="M19" s="86"/>
      <c r="N19" s="86"/>
      <c r="O19" s="67"/>
      <c r="P19" s="64"/>
      <c r="Q19" s="78"/>
    </row>
    <row r="20" spans="1:24" ht="24" customHeight="1" x14ac:dyDescent="0.25">
      <c r="A20" s="76"/>
      <c r="B20" s="76"/>
      <c r="C20" s="80"/>
      <c r="D20" s="98"/>
      <c r="E20" s="98"/>
      <c r="F20" s="168"/>
      <c r="G20" s="168"/>
      <c r="H20" s="86"/>
      <c r="I20" s="86"/>
      <c r="J20" s="86"/>
      <c r="K20" s="86"/>
      <c r="L20" s="86"/>
      <c r="M20" s="86"/>
      <c r="N20" s="86"/>
      <c r="O20" s="67"/>
      <c r="P20" s="12"/>
      <c r="Q20" s="78"/>
    </row>
    <row r="21" spans="1:24" ht="24" customHeight="1" x14ac:dyDescent="0.25">
      <c r="A21" s="76"/>
      <c r="B21" s="76"/>
      <c r="C21" s="80"/>
      <c r="D21" s="98"/>
      <c r="E21" s="98"/>
      <c r="F21" s="168"/>
      <c r="G21" s="168"/>
      <c r="H21" s="86"/>
      <c r="I21" s="86"/>
      <c r="J21" s="86"/>
      <c r="K21" s="86"/>
      <c r="L21" s="86"/>
      <c r="M21" s="86"/>
      <c r="N21" s="86"/>
      <c r="O21" s="67"/>
      <c r="P21" s="12"/>
      <c r="Q21" s="78"/>
    </row>
    <row r="22" spans="1:24" ht="24" customHeight="1" x14ac:dyDescent="0.25">
      <c r="A22" s="76"/>
      <c r="B22" s="76"/>
      <c r="C22" s="80"/>
      <c r="D22" s="98"/>
      <c r="E22" s="98"/>
      <c r="F22" s="168"/>
      <c r="G22" s="168"/>
      <c r="H22" s="86"/>
      <c r="I22" s="86"/>
      <c r="J22" s="86"/>
      <c r="K22" s="86"/>
      <c r="L22" s="86"/>
      <c r="M22" s="86"/>
      <c r="N22" s="86"/>
      <c r="O22" s="67"/>
      <c r="P22" s="12"/>
      <c r="Q22" s="78"/>
    </row>
    <row r="23" spans="1:24" ht="21" customHeight="1" x14ac:dyDescent="0.25">
      <c r="A23" s="78"/>
      <c r="B23" s="78"/>
      <c r="C23" s="4"/>
      <c r="D23" s="122"/>
      <c r="E23" s="122"/>
      <c r="F23" s="99"/>
      <c r="G23" s="99"/>
      <c r="H23" s="84"/>
      <c r="I23" s="84"/>
      <c r="J23" s="84"/>
      <c r="K23" s="84"/>
      <c r="L23" s="84"/>
      <c r="M23" s="84"/>
      <c r="N23" s="84"/>
      <c r="O23" s="67"/>
      <c r="P23" s="6"/>
      <c r="Q23" s="14"/>
    </row>
    <row r="24" spans="1:24" ht="21" customHeight="1" x14ac:dyDescent="0.25">
      <c r="A24" s="78"/>
      <c r="B24" s="78"/>
      <c r="C24" s="4"/>
      <c r="D24" s="99" t="s">
        <v>33</v>
      </c>
      <c r="E24" s="99"/>
      <c r="F24" s="99" t="s">
        <v>162</v>
      </c>
      <c r="G24" s="99"/>
      <c r="H24" s="84"/>
      <c r="I24" s="84"/>
      <c r="J24" s="84"/>
      <c r="K24" s="84"/>
      <c r="L24" s="84"/>
      <c r="M24" s="84"/>
      <c r="N24" s="84"/>
      <c r="O24" s="73" t="s">
        <v>23</v>
      </c>
      <c r="P24" s="6"/>
      <c r="Q24" s="14"/>
    </row>
    <row r="25" spans="1:24" ht="20.25" x14ac:dyDescent="0.25">
      <c r="A25" s="78"/>
      <c r="B25" s="78"/>
      <c r="C25" s="4"/>
      <c r="D25" s="97"/>
      <c r="E25" s="97"/>
      <c r="F25" s="97"/>
      <c r="G25" s="97"/>
      <c r="H25" s="82"/>
      <c r="I25" s="82"/>
      <c r="J25" s="82"/>
      <c r="K25" s="82"/>
      <c r="L25" s="82"/>
      <c r="M25" s="82"/>
      <c r="N25" s="82"/>
      <c r="O25" s="15"/>
      <c r="P25" s="16"/>
      <c r="Q25" s="78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81" t="s">
        <v>36</v>
      </c>
      <c r="C29" s="81" t="s">
        <v>37</v>
      </c>
      <c r="D29" s="37" t="s">
        <v>38</v>
      </c>
      <c r="E29" s="169" t="s">
        <v>64</v>
      </c>
      <c r="F29" s="170"/>
      <c r="G29" s="170"/>
      <c r="H29" s="170"/>
      <c r="I29" s="170"/>
      <c r="J29" s="170"/>
      <c r="K29" s="170"/>
      <c r="L29" s="170"/>
      <c r="M29" s="170"/>
      <c r="N29" s="171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654</v>
      </c>
      <c r="B30" s="129" t="s">
        <v>131</v>
      </c>
      <c r="C30" s="132" t="s">
        <v>130</v>
      </c>
      <c r="D30" s="38">
        <v>1</v>
      </c>
      <c r="E30" s="29">
        <v>6</v>
      </c>
      <c r="F30" s="29">
        <v>6.5</v>
      </c>
      <c r="G30" s="29">
        <v>6</v>
      </c>
      <c r="H30" s="96">
        <v>5.5</v>
      </c>
      <c r="I30" s="96">
        <v>6</v>
      </c>
      <c r="J30" s="96">
        <v>6</v>
      </c>
      <c r="K30" s="96">
        <v>5.5</v>
      </c>
      <c r="L30" s="96">
        <v>5.5</v>
      </c>
      <c r="M30" s="96">
        <v>5.5</v>
      </c>
      <c r="N30" s="96">
        <v>6</v>
      </c>
      <c r="O30" s="42">
        <f>SUM(E30:N30)</f>
        <v>58.5</v>
      </c>
      <c r="P30" s="126">
        <f>SUM(O30:O34)-MIN(O30:O34)-MAX(O30:O34)</f>
        <v>183</v>
      </c>
      <c r="Q30" s="149">
        <v>1</v>
      </c>
      <c r="X30"/>
    </row>
    <row r="31" spans="1:24" ht="24" thickBot="1" x14ac:dyDescent="0.3">
      <c r="A31" s="127"/>
      <c r="B31" s="130"/>
      <c r="C31" s="133"/>
      <c r="D31" s="39">
        <v>2</v>
      </c>
      <c r="E31" s="26">
        <v>7</v>
      </c>
      <c r="F31" s="26">
        <v>6</v>
      </c>
      <c r="G31" s="26">
        <v>6</v>
      </c>
      <c r="H31" s="96">
        <v>6</v>
      </c>
      <c r="I31" s="96">
        <v>6</v>
      </c>
      <c r="J31" s="96">
        <v>6</v>
      </c>
      <c r="K31" s="96">
        <v>6</v>
      </c>
      <c r="L31" s="96">
        <v>6</v>
      </c>
      <c r="M31" s="96">
        <v>6</v>
      </c>
      <c r="N31" s="96">
        <v>6</v>
      </c>
      <c r="O31" s="42">
        <f t="shared" ref="O31:O34" si="0">SUM(E31:N31)</f>
        <v>61</v>
      </c>
      <c r="P31" s="127"/>
      <c r="Q31" s="150"/>
      <c r="X31"/>
    </row>
    <row r="32" spans="1:24" ht="24" thickBot="1" x14ac:dyDescent="0.3">
      <c r="A32" s="127"/>
      <c r="B32" s="130"/>
      <c r="C32" s="133"/>
      <c r="D32" s="39">
        <v>3</v>
      </c>
      <c r="E32" s="40">
        <v>7</v>
      </c>
      <c r="F32" s="40">
        <v>7</v>
      </c>
      <c r="G32" s="40">
        <v>6.5</v>
      </c>
      <c r="H32" s="96">
        <v>6.5</v>
      </c>
      <c r="I32" s="96">
        <v>7.5</v>
      </c>
      <c r="J32" s="96">
        <v>6.5</v>
      </c>
      <c r="K32" s="96">
        <v>5.5</v>
      </c>
      <c r="L32" s="96">
        <v>6.5</v>
      </c>
      <c r="M32" s="96">
        <v>5.5</v>
      </c>
      <c r="N32" s="96">
        <v>6.5</v>
      </c>
      <c r="O32" s="42">
        <f t="shared" si="0"/>
        <v>65</v>
      </c>
      <c r="P32" s="127"/>
      <c r="Q32" s="150"/>
      <c r="X32"/>
    </row>
    <row r="33" spans="1:24" ht="24" thickBot="1" x14ac:dyDescent="0.3">
      <c r="A33" s="127"/>
      <c r="B33" s="130"/>
      <c r="C33" s="133"/>
      <c r="D33" s="39">
        <v>4</v>
      </c>
      <c r="E33" s="40">
        <v>6.5</v>
      </c>
      <c r="F33" s="40">
        <v>7</v>
      </c>
      <c r="G33" s="40">
        <v>6</v>
      </c>
      <c r="H33" s="96">
        <v>6.5</v>
      </c>
      <c r="I33" s="96">
        <v>6.5</v>
      </c>
      <c r="J33" s="96">
        <v>5.5</v>
      </c>
      <c r="K33" s="96">
        <v>5.5</v>
      </c>
      <c r="L33" s="96">
        <v>6.5</v>
      </c>
      <c r="M33" s="96">
        <v>5.5</v>
      </c>
      <c r="N33" s="96">
        <v>7</v>
      </c>
      <c r="O33" s="42">
        <f t="shared" si="0"/>
        <v>62.5</v>
      </c>
      <c r="P33" s="127"/>
      <c r="Q33" s="150"/>
      <c r="X33"/>
    </row>
    <row r="34" spans="1:24" ht="24" thickBot="1" x14ac:dyDescent="0.3">
      <c r="A34" s="128"/>
      <c r="B34" s="131"/>
      <c r="C34" s="134"/>
      <c r="D34" s="41">
        <v>5</v>
      </c>
      <c r="E34" s="27">
        <v>5.5</v>
      </c>
      <c r="F34" s="27">
        <v>6</v>
      </c>
      <c r="G34" s="27">
        <v>5.5</v>
      </c>
      <c r="H34" s="42">
        <v>6</v>
      </c>
      <c r="I34" s="42">
        <v>6</v>
      </c>
      <c r="J34" s="42">
        <v>6.5</v>
      </c>
      <c r="K34" s="42">
        <v>5.5</v>
      </c>
      <c r="L34" s="42">
        <v>6.5</v>
      </c>
      <c r="M34" s="42">
        <v>6.5</v>
      </c>
      <c r="N34" s="42">
        <v>5.5</v>
      </c>
      <c r="O34" s="42">
        <f t="shared" si="0"/>
        <v>59.5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F18:G18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Q30:Q34"/>
    <mergeCell ref="D25:E25"/>
    <mergeCell ref="F25:G25"/>
    <mergeCell ref="A26:P28"/>
    <mergeCell ref="A30:A34"/>
    <mergeCell ref="B30:B34"/>
    <mergeCell ref="C30:C34"/>
    <mergeCell ref="P30:P34"/>
    <mergeCell ref="E29:N2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8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Q39"/>
  <sheetViews>
    <sheetView topLeftCell="A19" zoomScale="50" zoomScaleNormal="50" workbookViewId="0">
      <selection activeCell="E31" sqref="E3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5"/>
      <c r="I4" s="6"/>
      <c r="J4" s="13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62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13"/>
    </row>
    <row r="9" spans="1:16" ht="24" customHeight="1" x14ac:dyDescent="0.25">
      <c r="A9" s="97" t="s">
        <v>19</v>
      </c>
      <c r="B9" s="97"/>
      <c r="C9" s="11" t="s">
        <v>81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11" t="s">
        <v>86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61"/>
    </row>
    <row r="13" spans="1:16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61"/>
    </row>
    <row r="14" spans="1:16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61"/>
    </row>
    <row r="15" spans="1:16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61"/>
    </row>
    <row r="16" spans="1:16" ht="24" customHeight="1" x14ac:dyDescent="0.25">
      <c r="A16" s="62"/>
      <c r="B16" s="62"/>
      <c r="C16" s="63"/>
      <c r="D16" s="98"/>
      <c r="E16" s="98"/>
      <c r="F16" s="168"/>
      <c r="G16" s="168"/>
      <c r="H16" s="67"/>
      <c r="I16" s="64"/>
      <c r="J16" s="61"/>
    </row>
    <row r="17" spans="1:17" ht="24" customHeight="1" x14ac:dyDescent="0.25">
      <c r="A17" s="62"/>
      <c r="B17" s="62"/>
      <c r="C17" s="63"/>
      <c r="D17" s="98"/>
      <c r="E17" s="98"/>
      <c r="F17" s="168"/>
      <c r="G17" s="168"/>
      <c r="H17" s="67"/>
      <c r="I17" s="64"/>
      <c r="J17" s="61"/>
    </row>
    <row r="18" spans="1:17" ht="24" customHeight="1" x14ac:dyDescent="0.25">
      <c r="A18" s="62"/>
      <c r="B18" s="62"/>
      <c r="C18" s="63"/>
      <c r="D18" s="70"/>
      <c r="E18" s="70"/>
      <c r="F18" s="168"/>
      <c r="G18" s="168"/>
      <c r="H18" s="67"/>
      <c r="I18" s="64"/>
      <c r="J18" s="61"/>
    </row>
    <row r="19" spans="1:17" ht="24" customHeight="1" x14ac:dyDescent="0.25">
      <c r="A19" s="62"/>
      <c r="B19" s="62"/>
      <c r="C19" s="63"/>
      <c r="D19" s="70"/>
      <c r="E19" s="70"/>
      <c r="F19" s="168"/>
      <c r="G19" s="168"/>
      <c r="H19" s="67"/>
      <c r="I19" s="64"/>
      <c r="J19" s="61"/>
    </row>
    <row r="20" spans="1:17" ht="24" customHeight="1" x14ac:dyDescent="0.25">
      <c r="A20" s="9"/>
      <c r="B20" s="9"/>
      <c r="C20" s="11"/>
      <c r="D20" s="98"/>
      <c r="E20" s="98"/>
      <c r="F20" s="168"/>
      <c r="G20" s="168"/>
      <c r="H20" s="67"/>
      <c r="I20" s="12"/>
      <c r="J20" s="13"/>
    </row>
    <row r="21" spans="1:17" ht="24" customHeight="1" x14ac:dyDescent="0.25">
      <c r="A21" s="9"/>
      <c r="B21" s="9"/>
      <c r="C21" s="11"/>
      <c r="D21" s="98"/>
      <c r="E21" s="98"/>
      <c r="F21" s="168"/>
      <c r="G21" s="168"/>
      <c r="H21" s="67"/>
      <c r="I21" s="12"/>
      <c r="J21" s="13"/>
    </row>
    <row r="22" spans="1:17" ht="24" customHeight="1" x14ac:dyDescent="0.25">
      <c r="A22" s="9"/>
      <c r="B22" s="9"/>
      <c r="C22" s="11"/>
      <c r="D22" s="98"/>
      <c r="E22" s="98"/>
      <c r="F22" s="168"/>
      <c r="G22" s="168"/>
      <c r="H22" s="67"/>
      <c r="I22" s="12"/>
      <c r="J22" s="13"/>
    </row>
    <row r="23" spans="1:17" ht="21" customHeight="1" x14ac:dyDescent="0.25">
      <c r="A23" s="13"/>
      <c r="B23" s="13"/>
      <c r="C23" s="4"/>
      <c r="D23" s="122"/>
      <c r="E23" s="122"/>
      <c r="F23" s="99"/>
      <c r="G23" s="99"/>
      <c r="H23" s="67"/>
      <c r="I23" s="6"/>
      <c r="J23" s="14"/>
    </row>
    <row r="24" spans="1:17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7" ht="21" x14ac:dyDescent="0.25">
      <c r="A25" s="13"/>
      <c r="B25" s="13"/>
      <c r="C25" s="4"/>
      <c r="D25" s="97"/>
      <c r="E25" s="97"/>
      <c r="F25" s="97"/>
      <c r="G25" s="97"/>
      <c r="H25" s="15"/>
      <c r="I25" s="16"/>
      <c r="J25" s="13"/>
    </row>
    <row r="26" spans="1:17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7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7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7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7" ht="23.25" customHeight="1" thickBot="1" x14ac:dyDescent="0.3">
      <c r="A30" s="126">
        <v>435</v>
      </c>
      <c r="B30" s="129" t="s">
        <v>87</v>
      </c>
      <c r="C30" s="132" t="s">
        <v>41</v>
      </c>
      <c r="D30" s="38"/>
      <c r="E30" s="29"/>
      <c r="F30" s="29"/>
      <c r="G30" s="29"/>
      <c r="H30" s="42">
        <f t="shared" ref="H30:H39" si="0">SUM(E30:G30)</f>
        <v>0</v>
      </c>
      <c r="I30" s="126">
        <f>SUM(H30:H34)</f>
        <v>0</v>
      </c>
      <c r="J30" s="149"/>
      <c r="Q30"/>
    </row>
    <row r="31" spans="1:17" ht="24" thickBot="1" x14ac:dyDescent="0.3">
      <c r="A31" s="127"/>
      <c r="B31" s="130"/>
      <c r="C31" s="133"/>
      <c r="D31" s="39"/>
      <c r="E31" s="26"/>
      <c r="F31" s="26"/>
      <c r="G31" s="26"/>
      <c r="H31" s="42">
        <f t="shared" si="0"/>
        <v>0</v>
      </c>
      <c r="I31" s="127"/>
      <c r="J31" s="150"/>
      <c r="Q31"/>
    </row>
    <row r="32" spans="1:17" ht="24" thickBot="1" x14ac:dyDescent="0.3">
      <c r="A32" s="127"/>
      <c r="B32" s="130"/>
      <c r="C32" s="133"/>
      <c r="D32" s="39"/>
      <c r="E32" s="40"/>
      <c r="F32" s="40"/>
      <c r="G32" s="40"/>
      <c r="H32" s="42">
        <f t="shared" si="0"/>
        <v>0</v>
      </c>
      <c r="I32" s="127"/>
      <c r="J32" s="150"/>
      <c r="Q32"/>
    </row>
    <row r="33" spans="1:17" ht="24" thickBot="1" x14ac:dyDescent="0.3">
      <c r="A33" s="127"/>
      <c r="B33" s="130"/>
      <c r="C33" s="133"/>
      <c r="D33" s="39"/>
      <c r="E33" s="40"/>
      <c r="F33" s="40"/>
      <c r="G33" s="40"/>
      <c r="H33" s="42">
        <f t="shared" si="0"/>
        <v>0</v>
      </c>
      <c r="I33" s="127"/>
      <c r="J33" s="150"/>
      <c r="Q33"/>
    </row>
    <row r="34" spans="1:17" ht="24" thickBot="1" x14ac:dyDescent="0.3">
      <c r="A34" s="128"/>
      <c r="B34" s="131"/>
      <c r="C34" s="134"/>
      <c r="D34" s="41"/>
      <c r="E34" s="27"/>
      <c r="F34" s="27"/>
      <c r="G34" s="27"/>
      <c r="H34" s="42">
        <f t="shared" si="0"/>
        <v>0</v>
      </c>
      <c r="I34" s="128"/>
      <c r="J34" s="151"/>
      <c r="Q34"/>
    </row>
    <row r="35" spans="1:17" ht="23.25" customHeight="1" thickBot="1" x14ac:dyDescent="0.3">
      <c r="A35" s="126">
        <v>436</v>
      </c>
      <c r="B35" s="129" t="s">
        <v>93</v>
      </c>
      <c r="C35" s="132" t="s">
        <v>41</v>
      </c>
      <c r="D35" s="38"/>
      <c r="E35" s="29"/>
      <c r="F35" s="29"/>
      <c r="G35" s="29"/>
      <c r="H35" s="42">
        <f t="shared" si="0"/>
        <v>0</v>
      </c>
      <c r="I35" s="126">
        <f>SUM(H35:H39)</f>
        <v>0</v>
      </c>
      <c r="J35" s="149"/>
      <c r="Q35"/>
    </row>
    <row r="36" spans="1:17" ht="24" thickBot="1" x14ac:dyDescent="0.3">
      <c r="A36" s="127"/>
      <c r="B36" s="130"/>
      <c r="C36" s="133"/>
      <c r="D36" s="39"/>
      <c r="E36" s="26"/>
      <c r="F36" s="26"/>
      <c r="G36" s="26"/>
      <c r="H36" s="42">
        <f t="shared" si="0"/>
        <v>0</v>
      </c>
      <c r="I36" s="127"/>
      <c r="J36" s="150"/>
      <c r="Q36"/>
    </row>
    <row r="37" spans="1:17" ht="24" thickBot="1" x14ac:dyDescent="0.3">
      <c r="A37" s="127"/>
      <c r="B37" s="130"/>
      <c r="C37" s="133"/>
      <c r="D37" s="39"/>
      <c r="E37" s="40"/>
      <c r="F37" s="40"/>
      <c r="G37" s="40"/>
      <c r="H37" s="42">
        <f t="shared" si="0"/>
        <v>0</v>
      </c>
      <c r="I37" s="127"/>
      <c r="J37" s="150"/>
      <c r="Q37"/>
    </row>
    <row r="38" spans="1:17" ht="24" thickBot="1" x14ac:dyDescent="0.3">
      <c r="A38" s="127"/>
      <c r="B38" s="130"/>
      <c r="C38" s="133"/>
      <c r="D38" s="39"/>
      <c r="E38" s="40"/>
      <c r="F38" s="40"/>
      <c r="G38" s="40"/>
      <c r="H38" s="42">
        <f t="shared" si="0"/>
        <v>0</v>
      </c>
      <c r="I38" s="127"/>
      <c r="J38" s="150"/>
      <c r="Q38"/>
    </row>
    <row r="39" spans="1:17" ht="24" thickBot="1" x14ac:dyDescent="0.3">
      <c r="A39" s="128"/>
      <c r="B39" s="131"/>
      <c r="C39" s="134"/>
      <c r="D39" s="41"/>
      <c r="E39" s="27"/>
      <c r="F39" s="27"/>
      <c r="G39" s="27"/>
      <c r="H39" s="42">
        <f t="shared" si="0"/>
        <v>0</v>
      </c>
      <c r="I39" s="128"/>
      <c r="J39" s="151"/>
      <c r="Q39"/>
    </row>
  </sheetData>
  <mergeCells count="64"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A26:I28"/>
    <mergeCell ref="E29:G29"/>
    <mergeCell ref="D20:E20"/>
    <mergeCell ref="F20:G20"/>
    <mergeCell ref="D21:E21"/>
    <mergeCell ref="F21:G21"/>
    <mergeCell ref="D22:E22"/>
    <mergeCell ref="F22:G22"/>
    <mergeCell ref="A30:A34"/>
    <mergeCell ref="B30:B34"/>
    <mergeCell ref="C30:C34"/>
    <mergeCell ref="I30:I34"/>
    <mergeCell ref="J30:J34"/>
    <mergeCell ref="A35:A39"/>
    <mergeCell ref="B35:B39"/>
    <mergeCell ref="C35:C39"/>
    <mergeCell ref="I35:I39"/>
    <mergeCell ref="J35:J39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.855468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91"/>
      <c r="H4" s="91"/>
      <c r="I4" s="91"/>
      <c r="J4" s="91"/>
      <c r="K4" s="91"/>
      <c r="L4" s="91"/>
      <c r="M4" s="91"/>
      <c r="N4" s="91"/>
      <c r="O4" s="5"/>
      <c r="P4" s="6"/>
      <c r="Q4" s="90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88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92" t="s">
        <v>63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90"/>
    </row>
    <row r="9" spans="1:23" ht="24" customHeight="1" x14ac:dyDescent="0.25">
      <c r="A9" s="97" t="s">
        <v>19</v>
      </c>
      <c r="B9" s="97"/>
      <c r="C9" s="92" t="s">
        <v>81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92" t="s">
        <v>86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88"/>
      <c r="B11" s="88"/>
      <c r="C11" s="92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88"/>
      <c r="B12" s="88"/>
      <c r="C12" s="92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90"/>
    </row>
    <row r="13" spans="1:23" ht="24" customHeight="1" x14ac:dyDescent="0.25">
      <c r="A13" s="88"/>
      <c r="B13" s="88"/>
      <c r="C13" s="92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90"/>
    </row>
    <row r="14" spans="1:23" ht="24" customHeight="1" x14ac:dyDescent="0.25">
      <c r="A14" s="88"/>
      <c r="B14" s="88"/>
      <c r="C14" s="92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90"/>
    </row>
    <row r="15" spans="1:23" ht="24" customHeight="1" x14ac:dyDescent="0.25">
      <c r="A15" s="88"/>
      <c r="B15" s="88"/>
      <c r="C15" s="92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90"/>
    </row>
    <row r="16" spans="1:23" ht="24" customHeight="1" x14ac:dyDescent="0.25">
      <c r="A16" s="88"/>
      <c r="B16" s="88"/>
      <c r="C16" s="92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90"/>
    </row>
    <row r="17" spans="1:24" ht="24" customHeight="1" x14ac:dyDescent="0.25">
      <c r="A17" s="88"/>
      <c r="B17" s="88"/>
      <c r="C17" s="92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90"/>
    </row>
    <row r="18" spans="1:24" ht="24" customHeight="1" x14ac:dyDescent="0.25">
      <c r="A18" s="88"/>
      <c r="B18" s="88"/>
      <c r="C18" s="92"/>
      <c r="D18" s="89"/>
      <c r="E18" s="89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90"/>
    </row>
    <row r="19" spans="1:24" ht="24" customHeight="1" x14ac:dyDescent="0.25">
      <c r="A19" s="88"/>
      <c r="B19" s="88"/>
      <c r="C19" s="92"/>
      <c r="D19" s="89"/>
      <c r="E19" s="89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90"/>
    </row>
    <row r="20" spans="1:24" ht="24" customHeight="1" x14ac:dyDescent="0.25">
      <c r="A20" s="88"/>
      <c r="B20" s="88"/>
      <c r="C20" s="92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90"/>
    </row>
    <row r="21" spans="1:24" ht="24" customHeight="1" x14ac:dyDescent="0.25">
      <c r="A21" s="88"/>
      <c r="B21" s="88"/>
      <c r="C21" s="92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90"/>
    </row>
    <row r="22" spans="1:24" ht="24" customHeight="1" x14ac:dyDescent="0.25">
      <c r="A22" s="88"/>
      <c r="B22" s="88"/>
      <c r="C22" s="92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90"/>
    </row>
    <row r="23" spans="1:24" ht="21" customHeight="1" x14ac:dyDescent="0.25">
      <c r="A23" s="90"/>
      <c r="B23" s="90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90"/>
      <c r="B24" s="90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90"/>
      <c r="B25" s="90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90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93" t="s">
        <v>36</v>
      </c>
      <c r="C29" s="93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762</v>
      </c>
      <c r="B30" s="129" t="s">
        <v>180</v>
      </c>
      <c r="C30" s="132" t="s">
        <v>41</v>
      </c>
      <c r="D30" s="38"/>
      <c r="E30" s="29">
        <v>5.8</v>
      </c>
      <c r="F30" s="29">
        <v>6</v>
      </c>
      <c r="G30" s="29">
        <v>5.8</v>
      </c>
      <c r="H30" s="96">
        <v>5.8</v>
      </c>
      <c r="I30" s="96">
        <v>6</v>
      </c>
      <c r="J30" s="96">
        <v>5.5</v>
      </c>
      <c r="K30" s="96">
        <v>6</v>
      </c>
      <c r="L30" s="96">
        <v>5.5</v>
      </c>
      <c r="M30" s="96">
        <v>5.5</v>
      </c>
      <c r="N30" s="96">
        <v>5.5</v>
      </c>
      <c r="O30" s="42">
        <f>SUM(E30:N30)</f>
        <v>57.400000000000006</v>
      </c>
      <c r="P30" s="126">
        <f>SUM(O30:O34)</f>
        <v>277.39999999999998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7</v>
      </c>
      <c r="G31" s="26">
        <v>7</v>
      </c>
      <c r="H31" s="96">
        <v>7</v>
      </c>
      <c r="I31" s="96">
        <v>7</v>
      </c>
      <c r="J31" s="96">
        <v>6</v>
      </c>
      <c r="K31" s="96">
        <v>6</v>
      </c>
      <c r="L31" s="96">
        <v>6</v>
      </c>
      <c r="M31" s="96">
        <v>6</v>
      </c>
      <c r="N31" s="96">
        <v>6</v>
      </c>
      <c r="O31" s="42">
        <f t="shared" ref="O31:O34" si="0">SUM(E31:N31)</f>
        <v>65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8</v>
      </c>
      <c r="F32" s="40">
        <v>6</v>
      </c>
      <c r="G32" s="40">
        <v>6</v>
      </c>
      <c r="H32" s="96">
        <v>7</v>
      </c>
      <c r="I32" s="96">
        <v>7.5</v>
      </c>
      <c r="J32" s="96">
        <v>7</v>
      </c>
      <c r="K32" s="96">
        <v>7.5</v>
      </c>
      <c r="L32" s="96">
        <v>7</v>
      </c>
      <c r="M32" s="96">
        <v>6</v>
      </c>
      <c r="N32" s="96">
        <v>6</v>
      </c>
      <c r="O32" s="42">
        <f t="shared" si="0"/>
        <v>68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5</v>
      </c>
      <c r="F33" s="40">
        <v>4</v>
      </c>
      <c r="G33" s="40">
        <v>4</v>
      </c>
      <c r="H33" s="96">
        <v>4</v>
      </c>
      <c r="I33" s="96">
        <v>4</v>
      </c>
      <c r="J33" s="96">
        <v>3</v>
      </c>
      <c r="K33" s="96">
        <v>4</v>
      </c>
      <c r="L33" s="96">
        <v>3</v>
      </c>
      <c r="M33" s="96">
        <v>3</v>
      </c>
      <c r="N33" s="96">
        <v>3</v>
      </c>
      <c r="O33" s="42">
        <f t="shared" si="0"/>
        <v>37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5</v>
      </c>
      <c r="F34" s="27">
        <v>5</v>
      </c>
      <c r="G34" s="27">
        <v>4</v>
      </c>
      <c r="H34" s="42">
        <v>5</v>
      </c>
      <c r="I34" s="42">
        <v>5</v>
      </c>
      <c r="J34" s="42">
        <v>5</v>
      </c>
      <c r="K34" s="42">
        <v>6</v>
      </c>
      <c r="L34" s="42">
        <v>5</v>
      </c>
      <c r="M34" s="42">
        <v>5</v>
      </c>
      <c r="N34" s="42">
        <v>5</v>
      </c>
      <c r="O34" s="42">
        <f t="shared" si="0"/>
        <v>50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F18:G18"/>
    <mergeCell ref="F19:G19"/>
    <mergeCell ref="D20:E20"/>
    <mergeCell ref="F20:G20"/>
    <mergeCell ref="D21:E21"/>
    <mergeCell ref="F21:G21"/>
    <mergeCell ref="D22:E22"/>
    <mergeCell ref="F22:G22"/>
    <mergeCell ref="D23:E23"/>
    <mergeCell ref="F23:G23"/>
    <mergeCell ref="D24:E24"/>
    <mergeCell ref="F24:G24"/>
    <mergeCell ref="Q30:Q34"/>
    <mergeCell ref="D25:E25"/>
    <mergeCell ref="F25:G25"/>
    <mergeCell ref="A26:P28"/>
    <mergeCell ref="E29:G29"/>
    <mergeCell ref="A30:A34"/>
    <mergeCell ref="B30:B34"/>
    <mergeCell ref="C30:C34"/>
    <mergeCell ref="P30:P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9" orientation="portrait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2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83.2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9.25" customHeight="1" x14ac:dyDescent="0.25">
      <c r="A30" s="126">
        <v>439</v>
      </c>
      <c r="B30" s="129" t="s">
        <v>103</v>
      </c>
      <c r="C30" s="132" t="s">
        <v>105</v>
      </c>
      <c r="D30" s="130">
        <v>3</v>
      </c>
      <c r="E30" s="29"/>
      <c r="F30" s="43"/>
      <c r="G30" s="146">
        <v>22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9.25" customHeight="1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  <row r="33" spans="1:16" ht="23.25" x14ac:dyDescent="0.25">
      <c r="A33" s="126">
        <v>440</v>
      </c>
      <c r="B33" s="129" t="s">
        <v>104</v>
      </c>
      <c r="C33" s="132" t="s">
        <v>105</v>
      </c>
      <c r="D33" s="130">
        <v>4</v>
      </c>
      <c r="E33" s="24"/>
      <c r="F33" s="43"/>
      <c r="G33" s="146">
        <v>21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43"/>
      <c r="G34" s="147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44"/>
      <c r="G35" s="148"/>
      <c r="H35" s="120"/>
      <c r="P35"/>
    </row>
    <row r="36" spans="1:16" ht="23.25" customHeight="1" x14ac:dyDescent="0.25">
      <c r="A36" s="126">
        <v>438</v>
      </c>
      <c r="B36" s="129" t="s">
        <v>102</v>
      </c>
      <c r="C36" s="132" t="s">
        <v>44</v>
      </c>
      <c r="D36" s="129">
        <v>2</v>
      </c>
      <c r="E36" s="24"/>
      <c r="F36" s="43"/>
      <c r="G36" s="146">
        <v>19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44"/>
      <c r="G38" s="148"/>
      <c r="H38" s="120"/>
      <c r="P38"/>
    </row>
    <row r="39" spans="1:16" ht="23.25" x14ac:dyDescent="0.25">
      <c r="A39" s="126">
        <v>441</v>
      </c>
      <c r="B39" s="129" t="s">
        <v>137</v>
      </c>
      <c r="C39" s="132" t="s">
        <v>41</v>
      </c>
      <c r="D39" s="130">
        <v>2</v>
      </c>
      <c r="E39" s="24"/>
      <c r="F39" s="43"/>
      <c r="G39" s="146">
        <v>5</v>
      </c>
      <c r="H39" s="118">
        <v>4</v>
      </c>
    </row>
    <row r="40" spans="1:16" ht="23.25" x14ac:dyDescent="0.25">
      <c r="A40" s="127"/>
      <c r="B40" s="130"/>
      <c r="C40" s="133"/>
      <c r="D40" s="130"/>
      <c r="E40" s="26"/>
      <c r="F40" s="43"/>
      <c r="G40" s="147"/>
      <c r="H40" s="119"/>
    </row>
    <row r="41" spans="1:16" ht="24" thickBot="1" x14ac:dyDescent="0.3">
      <c r="A41" s="128"/>
      <c r="B41" s="131"/>
      <c r="C41" s="134"/>
      <c r="D41" s="131"/>
      <c r="E41" s="27"/>
      <c r="F41" s="44"/>
      <c r="G41" s="148"/>
      <c r="H41" s="120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3:H35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H39:H41"/>
    <mergeCell ref="A39:A41"/>
    <mergeCell ref="B39:B41"/>
    <mergeCell ref="C39:C41"/>
    <mergeCell ref="D39:D41"/>
    <mergeCell ref="G39:G41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106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55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102</v>
      </c>
      <c r="C30" s="132" t="s">
        <v>44</v>
      </c>
      <c r="D30" s="152">
        <v>67</v>
      </c>
      <c r="E30" s="153"/>
      <c r="F30" s="158">
        <v>214</v>
      </c>
      <c r="G30" s="161">
        <v>251</v>
      </c>
      <c r="H30" s="164">
        <f>SUM(D30:G32)</f>
        <v>532</v>
      </c>
      <c r="I30" s="167">
        <v>1</v>
      </c>
      <c r="P30"/>
    </row>
    <row r="31" spans="1:16" ht="1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  <row r="33" spans="1:16" ht="23.25" customHeight="1" x14ac:dyDescent="0.25">
      <c r="A33" s="149"/>
      <c r="B33" s="129" t="s">
        <v>103</v>
      </c>
      <c r="C33" s="132" t="s">
        <v>105</v>
      </c>
      <c r="D33" s="152">
        <v>62</v>
      </c>
      <c r="E33" s="153"/>
      <c r="F33" s="158">
        <v>220</v>
      </c>
      <c r="G33" s="161">
        <v>204</v>
      </c>
      <c r="H33" s="164">
        <f t="shared" ref="H33" si="0">SUM(D33:G35)</f>
        <v>486</v>
      </c>
      <c r="I33" s="167">
        <v>2</v>
      </c>
      <c r="P33"/>
    </row>
    <row r="34" spans="1:16" ht="15" customHeight="1" x14ac:dyDescent="0.25">
      <c r="A34" s="150"/>
      <c r="B34" s="130"/>
      <c r="C34" s="133"/>
      <c r="D34" s="154"/>
      <c r="E34" s="155"/>
      <c r="F34" s="159"/>
      <c r="G34" s="162"/>
      <c r="H34" s="165"/>
      <c r="I34" s="165"/>
      <c r="P34"/>
    </row>
    <row r="35" spans="1:16" ht="12.75" customHeight="1" thickBot="1" x14ac:dyDescent="0.3">
      <c r="A35" s="151"/>
      <c r="B35" s="131"/>
      <c r="C35" s="134"/>
      <c r="D35" s="156"/>
      <c r="E35" s="157"/>
      <c r="F35" s="160"/>
      <c r="G35" s="163"/>
      <c r="H35" s="166"/>
      <c r="I35" s="166"/>
      <c r="P35"/>
    </row>
    <row r="36" spans="1:16" ht="23.25" customHeight="1" x14ac:dyDescent="0.25">
      <c r="A36" s="149"/>
      <c r="B36" s="129" t="s">
        <v>137</v>
      </c>
      <c r="C36" s="132" t="s">
        <v>41</v>
      </c>
      <c r="D36" s="152">
        <v>70</v>
      </c>
      <c r="E36" s="153"/>
      <c r="F36" s="158">
        <v>200</v>
      </c>
      <c r="G36" s="161">
        <v>136</v>
      </c>
      <c r="H36" s="164">
        <f t="shared" ref="H36" si="1">SUM(D36:G38)</f>
        <v>406</v>
      </c>
      <c r="I36" s="167">
        <v>3</v>
      </c>
      <c r="P36"/>
    </row>
    <row r="37" spans="1:16" ht="15" customHeight="1" x14ac:dyDescent="0.25">
      <c r="A37" s="150"/>
      <c r="B37" s="130"/>
      <c r="C37" s="133"/>
      <c r="D37" s="154"/>
      <c r="E37" s="155"/>
      <c r="F37" s="159"/>
      <c r="G37" s="162"/>
      <c r="H37" s="165"/>
      <c r="I37" s="165"/>
      <c r="P37"/>
    </row>
    <row r="38" spans="1:16" ht="15.75" customHeight="1" thickBot="1" x14ac:dyDescent="0.3">
      <c r="A38" s="151"/>
      <c r="B38" s="131"/>
      <c r="C38" s="134"/>
      <c r="D38" s="156"/>
      <c r="E38" s="157"/>
      <c r="F38" s="160"/>
      <c r="G38" s="163"/>
      <c r="H38" s="166"/>
      <c r="I38" s="166"/>
      <c r="P38"/>
    </row>
    <row r="39" spans="1:16" ht="23.25" customHeight="1" x14ac:dyDescent="0.25">
      <c r="A39" s="149"/>
      <c r="B39" s="129" t="s">
        <v>104</v>
      </c>
      <c r="C39" s="132" t="s">
        <v>105</v>
      </c>
      <c r="D39" s="152">
        <v>67</v>
      </c>
      <c r="E39" s="153"/>
      <c r="F39" s="158">
        <v>212</v>
      </c>
      <c r="G39" s="161">
        <v>80</v>
      </c>
      <c r="H39" s="164">
        <f t="shared" ref="H39" si="2">SUM(D39:G41)</f>
        <v>359</v>
      </c>
      <c r="I39" s="167">
        <v>4</v>
      </c>
      <c r="P39"/>
    </row>
    <row r="40" spans="1:16" ht="15" customHeight="1" x14ac:dyDescent="0.25">
      <c r="A40" s="150"/>
      <c r="B40" s="130"/>
      <c r="C40" s="133"/>
      <c r="D40" s="154"/>
      <c r="E40" s="155"/>
      <c r="F40" s="159"/>
      <c r="G40" s="162"/>
      <c r="H40" s="165"/>
      <c r="I40" s="165"/>
      <c r="P40"/>
    </row>
    <row r="41" spans="1:16" ht="15.75" customHeight="1" thickBot="1" x14ac:dyDescent="0.3">
      <c r="A41" s="151"/>
      <c r="B41" s="131"/>
      <c r="C41" s="134"/>
      <c r="D41" s="156"/>
      <c r="E41" s="157"/>
      <c r="F41" s="160"/>
      <c r="G41" s="163"/>
      <c r="H41" s="166"/>
      <c r="I41" s="166"/>
      <c r="P41"/>
    </row>
  </sheetData>
  <mergeCells count="65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16:E16"/>
    <mergeCell ref="I30:I32"/>
    <mergeCell ref="A33:A35"/>
    <mergeCell ref="B33:B35"/>
    <mergeCell ref="C33:C35"/>
    <mergeCell ref="D33:E35"/>
    <mergeCell ref="F33:F35"/>
    <mergeCell ref="G33:G35"/>
    <mergeCell ref="H33:H35"/>
    <mergeCell ref="I33:I35"/>
    <mergeCell ref="A30:A32"/>
    <mergeCell ref="B30:B32"/>
    <mergeCell ref="C30:C32"/>
    <mergeCell ref="D30:E32"/>
    <mergeCell ref="F30:F32"/>
    <mergeCell ref="D17:E17"/>
    <mergeCell ref="I39:I41"/>
    <mergeCell ref="A39:A41"/>
    <mergeCell ref="B39:B41"/>
    <mergeCell ref="C39:C41"/>
    <mergeCell ref="D39:E41"/>
    <mergeCell ref="F39:F41"/>
    <mergeCell ref="G39:G41"/>
    <mergeCell ref="H39:H41"/>
    <mergeCell ref="I36:I38"/>
    <mergeCell ref="A36:A38"/>
    <mergeCell ref="B36:B38"/>
    <mergeCell ref="C36:C38"/>
    <mergeCell ref="D36:E38"/>
    <mergeCell ref="F36:F38"/>
    <mergeCell ref="G30:G32"/>
    <mergeCell ref="D24:E24"/>
    <mergeCell ref="D25:E25"/>
    <mergeCell ref="G36:G38"/>
    <mergeCell ref="H36:H38"/>
    <mergeCell ref="H30:H32"/>
    <mergeCell ref="D29:E29"/>
    <mergeCell ref="D20:E20"/>
    <mergeCell ref="D21:E21"/>
    <mergeCell ref="D22:E22"/>
    <mergeCell ref="D23:E23"/>
    <mergeCell ref="A26:H2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6" zoomScale="50" zoomScaleNormal="50" workbookViewId="0">
      <selection activeCell="C51" sqref="C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35" t="s">
        <v>61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customHeight="1" x14ac:dyDescent="0.25">
      <c r="A30" s="126">
        <v>445</v>
      </c>
      <c r="B30" s="129" t="s">
        <v>108</v>
      </c>
      <c r="C30" s="132" t="s">
        <v>105</v>
      </c>
      <c r="D30" s="129">
        <v>1</v>
      </c>
      <c r="E30" s="24"/>
      <c r="F30" s="25"/>
      <c r="G30" s="113">
        <v>123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446</v>
      </c>
      <c r="B33" s="129" t="s">
        <v>122</v>
      </c>
      <c r="C33" s="135" t="s">
        <v>44</v>
      </c>
      <c r="D33" s="130">
        <v>1</v>
      </c>
      <c r="E33" s="24"/>
      <c r="F33" s="25"/>
      <c r="G33" s="113">
        <v>120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447</v>
      </c>
      <c r="B36" s="129" t="s">
        <v>141</v>
      </c>
      <c r="C36" s="135" t="s">
        <v>41</v>
      </c>
      <c r="D36" s="130">
        <v>2</v>
      </c>
      <c r="E36" s="24"/>
      <c r="F36" s="25"/>
      <c r="G36" s="113">
        <v>120</v>
      </c>
      <c r="H36" s="118">
        <v>2</v>
      </c>
      <c r="P36"/>
    </row>
    <row r="37" spans="1:16" ht="23.25" x14ac:dyDescent="0.25">
      <c r="A37" s="127"/>
      <c r="B37" s="130"/>
      <c r="C37" s="135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6"/>
      <c r="D38" s="131"/>
      <c r="E38" s="27"/>
      <c r="F38" s="28"/>
      <c r="G38" s="115"/>
      <c r="H38" s="120"/>
      <c r="P38"/>
    </row>
  </sheetData>
  <mergeCells count="5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33:A35"/>
    <mergeCell ref="B33:B35"/>
    <mergeCell ref="C33:C35"/>
    <mergeCell ref="D33:D35"/>
    <mergeCell ref="G33:G35"/>
    <mergeCell ref="D17:E17"/>
    <mergeCell ref="D24:E24"/>
    <mergeCell ref="D25:E25"/>
    <mergeCell ref="H36:H38"/>
    <mergeCell ref="A36:A38"/>
    <mergeCell ref="B36:B38"/>
    <mergeCell ref="C36:C38"/>
    <mergeCell ref="D36:D38"/>
    <mergeCell ref="G36:G38"/>
    <mergeCell ref="H33:H35"/>
    <mergeCell ref="A30:A32"/>
    <mergeCell ref="B30:B32"/>
    <mergeCell ref="C30:C32"/>
    <mergeCell ref="D30:D32"/>
    <mergeCell ref="G30:G32"/>
    <mergeCell ref="H30:H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5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47"/>
    </row>
    <row r="5" spans="1:15" ht="24" customHeight="1" x14ac:dyDescent="0.25">
      <c r="A5" s="97"/>
      <c r="B5" s="97"/>
      <c r="C5" s="8"/>
      <c r="D5" s="97"/>
      <c r="E5" s="97"/>
      <c r="F5" s="45" t="s">
        <v>2</v>
      </c>
      <c r="G5" s="45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49" t="s">
        <v>63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47"/>
    </row>
    <row r="9" spans="1:15" ht="24" customHeight="1" x14ac:dyDescent="0.25">
      <c r="A9" s="97" t="s">
        <v>19</v>
      </c>
      <c r="B9" s="97"/>
      <c r="C9" s="35" t="s">
        <v>126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49" t="s">
        <v>107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45"/>
      <c r="B11" s="45"/>
      <c r="C11" s="49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45"/>
      <c r="B20" s="45"/>
      <c r="C20" s="49"/>
      <c r="D20" s="98" t="s">
        <v>31</v>
      </c>
      <c r="E20" s="98"/>
      <c r="F20" s="66" t="s">
        <v>147</v>
      </c>
      <c r="G20" s="67" t="s">
        <v>148</v>
      </c>
      <c r="H20" s="68"/>
      <c r="I20" s="47"/>
    </row>
    <row r="21" spans="1:16" ht="24" customHeight="1" x14ac:dyDescent="0.25">
      <c r="A21" s="45"/>
      <c r="B21" s="45"/>
      <c r="C21" s="49"/>
      <c r="D21" s="98" t="s">
        <v>31</v>
      </c>
      <c r="E21" s="98"/>
      <c r="F21" s="66" t="s">
        <v>22</v>
      </c>
      <c r="G21" s="67" t="s">
        <v>23</v>
      </c>
      <c r="H21" s="68"/>
      <c r="I21" s="47"/>
    </row>
    <row r="22" spans="1:16" ht="24" customHeight="1" x14ac:dyDescent="0.25">
      <c r="A22" s="45"/>
      <c r="B22" s="45"/>
      <c r="C22" s="49"/>
      <c r="D22" s="98" t="s">
        <v>31</v>
      </c>
      <c r="E22" s="98"/>
      <c r="F22" s="66" t="s">
        <v>32</v>
      </c>
      <c r="G22" s="67" t="s">
        <v>8</v>
      </c>
      <c r="H22" s="68"/>
      <c r="I22" s="47"/>
    </row>
    <row r="23" spans="1:16" ht="20.25" x14ac:dyDescent="0.25">
      <c r="A23" s="47"/>
      <c r="B23" s="4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47"/>
      <c r="B25" s="47"/>
      <c r="C25" s="4"/>
      <c r="D25" s="97"/>
      <c r="E25" s="97"/>
      <c r="F25" s="45"/>
      <c r="G25" s="15"/>
      <c r="H25" s="16"/>
      <c r="I25" s="4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46" t="s">
        <v>36</v>
      </c>
      <c r="C29" s="46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69.75" customHeight="1" x14ac:dyDescent="0.25">
      <c r="A30" s="126">
        <v>450</v>
      </c>
      <c r="B30" s="129" t="s">
        <v>127</v>
      </c>
      <c r="C30" s="135" t="s">
        <v>44</v>
      </c>
      <c r="D30" s="130">
        <v>2</v>
      </c>
      <c r="E30" s="24"/>
      <c r="F30" s="25"/>
      <c r="G30" s="113">
        <v>235</v>
      </c>
      <c r="H30" s="118">
        <v>1</v>
      </c>
      <c r="P30"/>
    </row>
    <row r="31" spans="1:16" ht="36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  <row r="33" spans="1:16" ht="69.75" customHeight="1" x14ac:dyDescent="0.25">
      <c r="A33" s="126">
        <v>451</v>
      </c>
      <c r="B33" s="129" t="s">
        <v>143</v>
      </c>
      <c r="C33" s="135" t="s">
        <v>41</v>
      </c>
      <c r="D33" s="130">
        <v>3</v>
      </c>
      <c r="E33" s="24"/>
      <c r="F33" s="25"/>
      <c r="G33" s="113">
        <v>212</v>
      </c>
      <c r="H33" s="118">
        <v>2</v>
      </c>
      <c r="P33"/>
    </row>
    <row r="34" spans="1:16" ht="36.75" customHeight="1" x14ac:dyDescent="0.25">
      <c r="A34" s="127"/>
      <c r="B34" s="130"/>
      <c r="C34" s="135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28"/>
      <c r="G35" s="115"/>
      <c r="H35" s="120"/>
      <c r="P35"/>
    </row>
  </sheetData>
  <mergeCells count="45"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H33:H35"/>
    <mergeCell ref="A33:A35"/>
    <mergeCell ref="B33:B35"/>
    <mergeCell ref="C33:C35"/>
    <mergeCell ref="D33:D35"/>
    <mergeCell ref="G33:G35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33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47"/>
    </row>
    <row r="5" spans="1:15" ht="24" customHeight="1" x14ac:dyDescent="0.25">
      <c r="A5" s="97"/>
      <c r="B5" s="97"/>
      <c r="C5" s="8"/>
      <c r="D5" s="97"/>
      <c r="E5" s="97"/>
      <c r="F5" s="45" t="s">
        <v>2</v>
      </c>
      <c r="G5" s="45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49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47"/>
    </row>
    <row r="9" spans="1:15" ht="24" customHeight="1" x14ac:dyDescent="0.25">
      <c r="A9" s="97" t="s">
        <v>19</v>
      </c>
      <c r="B9" s="97"/>
      <c r="C9" s="35" t="s">
        <v>72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49" t="s">
        <v>107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45"/>
      <c r="B11" s="45"/>
      <c r="C11" s="49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9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9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9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9" ht="24" customHeight="1" x14ac:dyDescent="0.25">
      <c r="A20" s="45"/>
      <c r="B20" s="45"/>
      <c r="C20" s="49"/>
      <c r="D20" s="98" t="s">
        <v>31</v>
      </c>
      <c r="E20" s="98"/>
      <c r="F20" s="66" t="s">
        <v>147</v>
      </c>
      <c r="G20" s="67" t="s">
        <v>148</v>
      </c>
      <c r="H20" s="68"/>
      <c r="I20" s="47"/>
    </row>
    <row r="21" spans="1:9" ht="24" customHeight="1" x14ac:dyDescent="0.25">
      <c r="A21" s="45"/>
      <c r="B21" s="45"/>
      <c r="C21" s="49"/>
      <c r="D21" s="98" t="s">
        <v>31</v>
      </c>
      <c r="E21" s="98"/>
      <c r="F21" s="66" t="s">
        <v>22</v>
      </c>
      <c r="G21" s="67" t="s">
        <v>23</v>
      </c>
      <c r="H21" s="68"/>
      <c r="I21" s="47"/>
    </row>
    <row r="22" spans="1:9" ht="24" customHeight="1" x14ac:dyDescent="0.25">
      <c r="A22" s="45"/>
      <c r="B22" s="45"/>
      <c r="C22" s="49"/>
      <c r="D22" s="98" t="s">
        <v>31</v>
      </c>
      <c r="E22" s="98"/>
      <c r="F22" s="66" t="s">
        <v>32</v>
      </c>
      <c r="G22" s="67" t="s">
        <v>8</v>
      </c>
      <c r="H22" s="68"/>
      <c r="I22" s="47"/>
    </row>
    <row r="23" spans="1:9" ht="20.25" x14ac:dyDescent="0.25">
      <c r="A23" s="47"/>
      <c r="B23" s="4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9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9" ht="21" x14ac:dyDescent="0.25">
      <c r="A25" s="47"/>
      <c r="B25" s="47"/>
      <c r="C25" s="4"/>
      <c r="D25" s="97"/>
      <c r="E25" s="97"/>
      <c r="F25" s="45"/>
      <c r="G25" s="15"/>
      <c r="H25" s="16"/>
      <c r="I25" s="47"/>
    </row>
    <row r="26" spans="1:9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9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9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9" ht="69.75" customHeight="1" thickBot="1" x14ac:dyDescent="0.3">
      <c r="A29" s="19" t="s">
        <v>35</v>
      </c>
      <c r="B29" s="46" t="s">
        <v>36</v>
      </c>
      <c r="C29" s="46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9" ht="65.25" customHeight="1" x14ac:dyDescent="0.25">
      <c r="A30" s="126">
        <v>454</v>
      </c>
      <c r="B30" s="129" t="s">
        <v>145</v>
      </c>
      <c r="C30" s="135" t="s">
        <v>41</v>
      </c>
      <c r="D30" s="130">
        <v>2</v>
      </c>
      <c r="E30" s="24"/>
      <c r="F30" s="25"/>
      <c r="G30" s="113">
        <v>110</v>
      </c>
      <c r="H30" s="118">
        <v>1</v>
      </c>
    </row>
    <row r="31" spans="1:9" ht="35.25" customHeight="1" x14ac:dyDescent="0.25">
      <c r="A31" s="127"/>
      <c r="B31" s="130"/>
      <c r="C31" s="135"/>
      <c r="D31" s="130"/>
      <c r="E31" s="26"/>
      <c r="F31" s="25"/>
      <c r="G31" s="114"/>
      <c r="H31" s="119"/>
    </row>
    <row r="32" spans="1:9" ht="24" thickBot="1" x14ac:dyDescent="0.3">
      <c r="A32" s="128"/>
      <c r="B32" s="131"/>
      <c r="C32" s="136"/>
      <c r="D32" s="131"/>
      <c r="E32" s="27"/>
      <c r="F32" s="28"/>
      <c r="G32" s="115"/>
      <c r="H32" s="120"/>
    </row>
    <row r="33" spans="1:1" x14ac:dyDescent="0.25">
      <c r="A33" s="2" t="s">
        <v>146</v>
      </c>
    </row>
  </sheetData>
  <mergeCells count="39">
    <mergeCell ref="A9:B9"/>
    <mergeCell ref="D9:E9"/>
    <mergeCell ref="H9:H11"/>
    <mergeCell ref="D20:E20"/>
    <mergeCell ref="D21:E21"/>
    <mergeCell ref="D22:E22"/>
    <mergeCell ref="D23:E23"/>
    <mergeCell ref="A26:H28"/>
    <mergeCell ref="D29:E29"/>
    <mergeCell ref="D12:E12"/>
    <mergeCell ref="D24:E24"/>
    <mergeCell ref="D25:E25"/>
    <mergeCell ref="D13:E13"/>
    <mergeCell ref="D14:E14"/>
    <mergeCell ref="D15:E15"/>
    <mergeCell ref="D16:E16"/>
    <mergeCell ref="D17:E17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H30:H32"/>
    <mergeCell ref="A30:A32"/>
    <mergeCell ref="B30:B32"/>
    <mergeCell ref="C30:C32"/>
    <mergeCell ref="D30:D32"/>
    <mergeCell ref="G30:G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44"/>
  <sheetViews>
    <sheetView topLeftCell="A21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106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456</v>
      </c>
      <c r="B30" s="129" t="s">
        <v>102</v>
      </c>
      <c r="C30" s="132" t="s">
        <v>44</v>
      </c>
      <c r="D30" s="38"/>
      <c r="E30" s="29">
        <v>6.5</v>
      </c>
      <c r="F30" s="29">
        <v>7</v>
      </c>
      <c r="G30" s="29">
        <v>7</v>
      </c>
      <c r="H30" s="29">
        <v>7</v>
      </c>
      <c r="I30" s="29">
        <v>7</v>
      </c>
      <c r="J30" s="29">
        <v>7</v>
      </c>
      <c r="K30" s="29">
        <v>7</v>
      </c>
      <c r="L30" s="29">
        <v>7</v>
      </c>
      <c r="M30" s="29">
        <v>7</v>
      </c>
      <c r="N30" s="29">
        <v>7</v>
      </c>
      <c r="O30" s="29">
        <f>SUM(E30:N30)</f>
        <v>69.5</v>
      </c>
      <c r="P30" s="126">
        <f>SUM(O30:O34)-MIN(O30:O34)-MAX(O30:O34)</f>
        <v>213.5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8</v>
      </c>
      <c r="F31" s="26">
        <v>8</v>
      </c>
      <c r="G31" s="26">
        <v>8</v>
      </c>
      <c r="H31" s="24">
        <v>8</v>
      </c>
      <c r="I31" s="24">
        <v>8</v>
      </c>
      <c r="J31" s="24">
        <v>8</v>
      </c>
      <c r="K31" s="24">
        <v>8</v>
      </c>
      <c r="L31" s="24">
        <v>8</v>
      </c>
      <c r="M31" s="24">
        <v>8</v>
      </c>
      <c r="N31" s="24">
        <v>8</v>
      </c>
      <c r="O31" s="29">
        <f t="shared" ref="O31:O44" si="0">SUM(E31:N31)</f>
        <v>80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7.5</v>
      </c>
      <c r="F32" s="40">
        <v>7</v>
      </c>
      <c r="G32" s="40">
        <v>6.5</v>
      </c>
      <c r="H32" s="96">
        <v>7.5</v>
      </c>
      <c r="I32" s="96">
        <v>7</v>
      </c>
      <c r="J32" s="96">
        <v>8</v>
      </c>
      <c r="K32" s="96">
        <v>7.5</v>
      </c>
      <c r="L32" s="96">
        <v>8</v>
      </c>
      <c r="M32" s="96">
        <v>7</v>
      </c>
      <c r="N32" s="96">
        <v>7</v>
      </c>
      <c r="O32" s="29">
        <f t="shared" si="0"/>
        <v>73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8</v>
      </c>
      <c r="F33" s="40">
        <v>7</v>
      </c>
      <c r="G33" s="40">
        <v>8</v>
      </c>
      <c r="H33" s="96">
        <v>7</v>
      </c>
      <c r="I33" s="96">
        <v>7</v>
      </c>
      <c r="J33" s="96">
        <v>7</v>
      </c>
      <c r="K33" s="96">
        <v>7</v>
      </c>
      <c r="L33" s="96">
        <v>6</v>
      </c>
      <c r="M33" s="96">
        <v>7</v>
      </c>
      <c r="N33" s="96">
        <v>7</v>
      </c>
      <c r="O33" s="29">
        <f t="shared" si="0"/>
        <v>71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6</v>
      </c>
      <c r="F34" s="27">
        <v>5</v>
      </c>
      <c r="G34" s="27">
        <v>6</v>
      </c>
      <c r="H34" s="42">
        <v>6</v>
      </c>
      <c r="I34" s="42">
        <v>6</v>
      </c>
      <c r="J34" s="42">
        <v>6</v>
      </c>
      <c r="K34" s="42">
        <v>7</v>
      </c>
      <c r="L34" s="42">
        <v>6</v>
      </c>
      <c r="M34" s="42">
        <v>6</v>
      </c>
      <c r="N34" s="42">
        <v>5</v>
      </c>
      <c r="O34" s="29">
        <f t="shared" si="0"/>
        <v>59</v>
      </c>
      <c r="P34" s="128"/>
      <c r="Q34" s="151"/>
      <c r="X34"/>
    </row>
    <row r="35" spans="1:24" ht="23.25" customHeight="1" thickBot="1" x14ac:dyDescent="0.3">
      <c r="A35" s="126">
        <v>457</v>
      </c>
      <c r="B35" s="129" t="s">
        <v>104</v>
      </c>
      <c r="C35" s="132" t="s">
        <v>105</v>
      </c>
      <c r="D35" s="38"/>
      <c r="E35" s="29">
        <v>6.5</v>
      </c>
      <c r="F35" s="29">
        <v>7</v>
      </c>
      <c r="G35" s="29">
        <v>6</v>
      </c>
      <c r="H35" s="96">
        <v>6</v>
      </c>
      <c r="I35" s="96">
        <v>6.5</v>
      </c>
      <c r="J35" s="96">
        <v>7</v>
      </c>
      <c r="K35" s="96">
        <v>6.5</v>
      </c>
      <c r="L35" s="96">
        <v>7</v>
      </c>
      <c r="M35" s="96">
        <v>7</v>
      </c>
      <c r="N35" s="96">
        <v>6.5</v>
      </c>
      <c r="O35" s="29">
        <f t="shared" si="0"/>
        <v>66</v>
      </c>
      <c r="P35" s="126">
        <f t="shared" ref="P35" si="1">SUM(O35:O39)-MIN(O35:O39)-MAX(O35:O39)</f>
        <v>211.5</v>
      </c>
      <c r="Q35" s="149">
        <v>2</v>
      </c>
      <c r="X35"/>
    </row>
    <row r="36" spans="1:24" ht="24" thickBot="1" x14ac:dyDescent="0.3">
      <c r="A36" s="127"/>
      <c r="B36" s="130"/>
      <c r="C36" s="133"/>
      <c r="D36" s="39"/>
      <c r="E36" s="26">
        <v>8</v>
      </c>
      <c r="F36" s="26">
        <v>8</v>
      </c>
      <c r="G36" s="26">
        <v>8</v>
      </c>
      <c r="H36" s="96">
        <v>8</v>
      </c>
      <c r="I36" s="96">
        <v>8.5</v>
      </c>
      <c r="J36" s="96">
        <v>8</v>
      </c>
      <c r="K36" s="96">
        <v>8</v>
      </c>
      <c r="L36" s="96">
        <v>8</v>
      </c>
      <c r="M36" s="96">
        <v>8</v>
      </c>
      <c r="N36" s="96">
        <v>8</v>
      </c>
      <c r="O36" s="29">
        <f t="shared" si="0"/>
        <v>80.5</v>
      </c>
      <c r="P36" s="127"/>
      <c r="Q36" s="150"/>
      <c r="X36"/>
    </row>
    <row r="37" spans="1:24" ht="24" thickBot="1" x14ac:dyDescent="0.3">
      <c r="A37" s="127"/>
      <c r="B37" s="130"/>
      <c r="C37" s="133"/>
      <c r="D37" s="39"/>
      <c r="E37" s="40">
        <v>7</v>
      </c>
      <c r="F37" s="40">
        <v>7</v>
      </c>
      <c r="G37" s="40">
        <v>6.5</v>
      </c>
      <c r="H37" s="96">
        <v>7</v>
      </c>
      <c r="I37" s="96">
        <v>7</v>
      </c>
      <c r="J37" s="96">
        <v>7.5</v>
      </c>
      <c r="K37" s="96">
        <v>8</v>
      </c>
      <c r="L37" s="96">
        <v>7</v>
      </c>
      <c r="M37" s="96">
        <v>8.5</v>
      </c>
      <c r="N37" s="96">
        <v>7</v>
      </c>
      <c r="O37" s="29">
        <f t="shared" si="0"/>
        <v>72.5</v>
      </c>
      <c r="P37" s="127"/>
      <c r="Q37" s="150"/>
      <c r="X37"/>
    </row>
    <row r="38" spans="1:24" ht="24" thickBot="1" x14ac:dyDescent="0.3">
      <c r="A38" s="127"/>
      <c r="B38" s="130"/>
      <c r="C38" s="133"/>
      <c r="D38" s="39"/>
      <c r="E38" s="40">
        <v>7</v>
      </c>
      <c r="F38" s="40">
        <v>8</v>
      </c>
      <c r="G38" s="40">
        <v>8</v>
      </c>
      <c r="H38" s="96">
        <v>7</v>
      </c>
      <c r="I38" s="96">
        <v>7</v>
      </c>
      <c r="J38" s="96">
        <v>7</v>
      </c>
      <c r="K38" s="96">
        <v>7</v>
      </c>
      <c r="L38" s="96">
        <v>7</v>
      </c>
      <c r="M38" s="96">
        <v>8</v>
      </c>
      <c r="N38" s="96">
        <v>7</v>
      </c>
      <c r="O38" s="29">
        <f t="shared" si="0"/>
        <v>73</v>
      </c>
      <c r="P38" s="127"/>
      <c r="Q38" s="150"/>
      <c r="X38"/>
    </row>
    <row r="39" spans="1:24" ht="24" thickBot="1" x14ac:dyDescent="0.3">
      <c r="A39" s="128"/>
      <c r="B39" s="131"/>
      <c r="C39" s="134"/>
      <c r="D39" s="41"/>
      <c r="E39" s="27">
        <v>6</v>
      </c>
      <c r="F39" s="27">
        <v>7</v>
      </c>
      <c r="G39" s="27">
        <v>6</v>
      </c>
      <c r="H39" s="42">
        <v>6</v>
      </c>
      <c r="I39" s="42">
        <v>6</v>
      </c>
      <c r="J39" s="42">
        <v>7</v>
      </c>
      <c r="K39" s="42">
        <v>6</v>
      </c>
      <c r="L39" s="42">
        <v>7</v>
      </c>
      <c r="M39" s="42">
        <v>7</v>
      </c>
      <c r="N39" s="42">
        <v>6</v>
      </c>
      <c r="O39" s="29">
        <f t="shared" si="0"/>
        <v>64</v>
      </c>
      <c r="P39" s="128"/>
      <c r="Q39" s="151"/>
      <c r="X39"/>
    </row>
    <row r="40" spans="1:24" ht="23.25" customHeight="1" thickBot="1" x14ac:dyDescent="0.3">
      <c r="A40" s="126">
        <v>458</v>
      </c>
      <c r="B40" s="129" t="s">
        <v>137</v>
      </c>
      <c r="C40" s="132" t="s">
        <v>41</v>
      </c>
      <c r="D40" s="38"/>
      <c r="E40" s="29">
        <v>6</v>
      </c>
      <c r="F40" s="29">
        <v>6.5</v>
      </c>
      <c r="G40" s="29">
        <v>6</v>
      </c>
      <c r="H40" s="96">
        <v>6.5</v>
      </c>
      <c r="I40" s="96">
        <v>6.5</v>
      </c>
      <c r="J40" s="96">
        <v>6.5</v>
      </c>
      <c r="K40" s="96">
        <v>5.5</v>
      </c>
      <c r="L40" s="96">
        <v>5.5</v>
      </c>
      <c r="M40" s="96">
        <v>6.5</v>
      </c>
      <c r="N40" s="96">
        <v>7</v>
      </c>
      <c r="O40" s="29">
        <f t="shared" si="0"/>
        <v>62.5</v>
      </c>
      <c r="P40" s="126">
        <f t="shared" ref="P40" si="2">SUM(O40:O44)-MIN(O40:O44)-MAX(O40:O44)</f>
        <v>191</v>
      </c>
      <c r="Q40" s="149">
        <v>3</v>
      </c>
      <c r="X40"/>
    </row>
    <row r="41" spans="1:24" ht="24" thickBot="1" x14ac:dyDescent="0.3">
      <c r="A41" s="127"/>
      <c r="B41" s="130"/>
      <c r="C41" s="133"/>
      <c r="D41" s="39"/>
      <c r="E41" s="26">
        <v>6</v>
      </c>
      <c r="F41" s="26">
        <v>7</v>
      </c>
      <c r="G41" s="26">
        <v>7</v>
      </c>
      <c r="H41" s="96">
        <v>7</v>
      </c>
      <c r="I41" s="96">
        <v>7</v>
      </c>
      <c r="J41" s="96">
        <v>7</v>
      </c>
      <c r="K41" s="96">
        <v>5.5</v>
      </c>
      <c r="L41" s="96">
        <v>5.5</v>
      </c>
      <c r="M41" s="96">
        <v>8</v>
      </c>
      <c r="N41" s="96">
        <v>7</v>
      </c>
      <c r="O41" s="29">
        <f t="shared" si="0"/>
        <v>67</v>
      </c>
      <c r="P41" s="127"/>
      <c r="Q41" s="150"/>
      <c r="X41"/>
    </row>
    <row r="42" spans="1:24" ht="24" thickBot="1" x14ac:dyDescent="0.3">
      <c r="A42" s="127"/>
      <c r="B42" s="130"/>
      <c r="C42" s="133"/>
      <c r="D42" s="39"/>
      <c r="E42" s="40">
        <v>6.5</v>
      </c>
      <c r="F42" s="40">
        <v>6</v>
      </c>
      <c r="G42" s="40">
        <v>6</v>
      </c>
      <c r="H42" s="96">
        <v>6.5</v>
      </c>
      <c r="I42" s="96">
        <v>6</v>
      </c>
      <c r="J42" s="96">
        <v>7</v>
      </c>
      <c r="K42" s="96">
        <v>6</v>
      </c>
      <c r="L42" s="96">
        <v>6</v>
      </c>
      <c r="M42" s="96">
        <v>7</v>
      </c>
      <c r="N42" s="96">
        <v>6.5</v>
      </c>
      <c r="O42" s="29">
        <f t="shared" si="0"/>
        <v>63.5</v>
      </c>
      <c r="P42" s="127"/>
      <c r="Q42" s="150"/>
      <c r="X42"/>
    </row>
    <row r="43" spans="1:24" ht="24" thickBot="1" x14ac:dyDescent="0.3">
      <c r="A43" s="127"/>
      <c r="B43" s="130"/>
      <c r="C43" s="133"/>
      <c r="D43" s="39"/>
      <c r="E43" s="40">
        <v>6</v>
      </c>
      <c r="F43" s="40">
        <v>6</v>
      </c>
      <c r="G43" s="40">
        <v>5</v>
      </c>
      <c r="H43" s="96">
        <v>5</v>
      </c>
      <c r="I43" s="96">
        <v>6</v>
      </c>
      <c r="J43" s="96">
        <v>8</v>
      </c>
      <c r="K43" s="96">
        <v>6</v>
      </c>
      <c r="L43" s="96">
        <v>6</v>
      </c>
      <c r="M43" s="96">
        <v>7</v>
      </c>
      <c r="N43" s="96">
        <v>7</v>
      </c>
      <c r="O43" s="29">
        <f t="shared" si="0"/>
        <v>62</v>
      </c>
      <c r="P43" s="127"/>
      <c r="Q43" s="150"/>
      <c r="X43"/>
    </row>
    <row r="44" spans="1:24" ht="24" thickBot="1" x14ac:dyDescent="0.3">
      <c r="A44" s="128"/>
      <c r="B44" s="131"/>
      <c r="C44" s="134"/>
      <c r="D44" s="41"/>
      <c r="E44" s="27">
        <v>5</v>
      </c>
      <c r="F44" s="27">
        <v>6</v>
      </c>
      <c r="G44" s="27">
        <v>7</v>
      </c>
      <c r="H44" s="42">
        <v>7</v>
      </c>
      <c r="I44" s="42">
        <v>7</v>
      </c>
      <c r="J44" s="42">
        <v>7</v>
      </c>
      <c r="K44" s="42">
        <v>5</v>
      </c>
      <c r="L44" s="42">
        <v>5</v>
      </c>
      <c r="M44" s="42">
        <v>8</v>
      </c>
      <c r="N44" s="42">
        <v>8</v>
      </c>
      <c r="O44" s="29">
        <f t="shared" si="0"/>
        <v>65</v>
      </c>
      <c r="P44" s="128"/>
      <c r="Q44" s="151"/>
      <c r="X44"/>
    </row>
  </sheetData>
  <mergeCells count="6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A30:A34"/>
    <mergeCell ref="B30:B34"/>
    <mergeCell ref="C30:C34"/>
    <mergeCell ref="P30:P34"/>
    <mergeCell ref="Q30:Q34"/>
    <mergeCell ref="A35:A39"/>
    <mergeCell ref="B35:B39"/>
    <mergeCell ref="C35:C39"/>
    <mergeCell ref="P35:P39"/>
    <mergeCell ref="Q35:Q39"/>
    <mergeCell ref="A40:A44"/>
    <mergeCell ref="B40:B44"/>
    <mergeCell ref="C40:C44"/>
    <mergeCell ref="P40:P44"/>
    <mergeCell ref="Q40:Q44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0" orientation="portrait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.855468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54"/>
      <c r="H4" s="91"/>
      <c r="I4" s="91"/>
      <c r="J4" s="91"/>
      <c r="K4" s="91"/>
      <c r="L4" s="91"/>
      <c r="M4" s="91"/>
      <c r="N4" s="91"/>
      <c r="O4" s="5"/>
      <c r="P4" s="6"/>
      <c r="Q4" s="52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55" t="s">
        <v>60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52"/>
    </row>
    <row r="9" spans="1:23" ht="24" customHeight="1" x14ac:dyDescent="0.25">
      <c r="A9" s="97" t="s">
        <v>19</v>
      </c>
      <c r="B9" s="97"/>
      <c r="C9" s="55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55" t="s">
        <v>107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53"/>
      <c r="B11" s="53"/>
      <c r="C11" s="55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53"/>
      <c r="B20" s="53"/>
      <c r="C20" s="55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52"/>
    </row>
    <row r="21" spans="1:24" ht="24" customHeight="1" x14ac:dyDescent="0.25">
      <c r="A21" s="53"/>
      <c r="B21" s="53"/>
      <c r="C21" s="55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52"/>
    </row>
    <row r="22" spans="1:24" ht="24" customHeight="1" x14ac:dyDescent="0.25">
      <c r="A22" s="53"/>
      <c r="B22" s="53"/>
      <c r="C22" s="55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52"/>
    </row>
    <row r="23" spans="1:24" ht="21" customHeight="1" x14ac:dyDescent="0.25">
      <c r="A23" s="52"/>
      <c r="B23" s="52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52"/>
      <c r="B25" s="52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52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56" t="s">
        <v>36</v>
      </c>
      <c r="C29" s="56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460</v>
      </c>
      <c r="B30" s="129" t="s">
        <v>138</v>
      </c>
      <c r="C30" s="132" t="s">
        <v>41</v>
      </c>
      <c r="D30" s="38"/>
      <c r="E30" s="29">
        <v>6</v>
      </c>
      <c r="F30" s="29">
        <v>6</v>
      </c>
      <c r="G30" s="29">
        <v>6.5</v>
      </c>
      <c r="H30" s="96">
        <v>6</v>
      </c>
      <c r="I30" s="96">
        <v>6</v>
      </c>
      <c r="J30" s="96">
        <v>6</v>
      </c>
      <c r="K30" s="96">
        <v>5.5</v>
      </c>
      <c r="L30" s="96">
        <v>5.5</v>
      </c>
      <c r="M30" s="96">
        <v>6</v>
      </c>
      <c r="N30" s="96">
        <v>5.5</v>
      </c>
      <c r="O30" s="42">
        <f>SUM(E30:N30)</f>
        <v>59</v>
      </c>
      <c r="P30" s="126">
        <f>SUM(O30:O34)</f>
        <v>288.5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6</v>
      </c>
      <c r="F31" s="26">
        <v>6</v>
      </c>
      <c r="G31" s="26">
        <v>6</v>
      </c>
      <c r="H31" s="96">
        <v>6</v>
      </c>
      <c r="I31" s="96">
        <v>6</v>
      </c>
      <c r="J31" s="96">
        <v>7</v>
      </c>
      <c r="K31" s="96">
        <v>6</v>
      </c>
      <c r="L31" s="96">
        <v>6</v>
      </c>
      <c r="M31" s="96">
        <v>6</v>
      </c>
      <c r="N31" s="96">
        <v>6</v>
      </c>
      <c r="O31" s="42">
        <f t="shared" ref="O31:O34" si="0">SUM(E31:N31)</f>
        <v>61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7.5</v>
      </c>
      <c r="F32" s="40">
        <v>7</v>
      </c>
      <c r="G32" s="40">
        <v>6</v>
      </c>
      <c r="H32" s="96">
        <v>6.5</v>
      </c>
      <c r="I32" s="96">
        <v>7</v>
      </c>
      <c r="J32" s="96">
        <v>6.5</v>
      </c>
      <c r="K32" s="96">
        <v>6</v>
      </c>
      <c r="L32" s="96">
        <v>6</v>
      </c>
      <c r="M32" s="96">
        <v>7</v>
      </c>
      <c r="N32" s="96">
        <v>7</v>
      </c>
      <c r="O32" s="42">
        <f t="shared" si="0"/>
        <v>66.5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6</v>
      </c>
      <c r="F33" s="40">
        <v>6</v>
      </c>
      <c r="G33" s="40">
        <v>5</v>
      </c>
      <c r="H33" s="96">
        <v>5</v>
      </c>
      <c r="I33" s="96">
        <v>5</v>
      </c>
      <c r="J33" s="96">
        <v>5</v>
      </c>
      <c r="K33" s="96">
        <v>5</v>
      </c>
      <c r="L33" s="96">
        <v>5</v>
      </c>
      <c r="M33" s="96">
        <v>5</v>
      </c>
      <c r="N33" s="96">
        <v>5</v>
      </c>
      <c r="O33" s="42">
        <f t="shared" si="0"/>
        <v>52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5</v>
      </c>
      <c r="F34" s="27">
        <v>6</v>
      </c>
      <c r="G34" s="27">
        <v>5</v>
      </c>
      <c r="H34" s="42">
        <v>5</v>
      </c>
      <c r="I34" s="42">
        <v>5</v>
      </c>
      <c r="J34" s="42">
        <v>5</v>
      </c>
      <c r="K34" s="42">
        <v>4</v>
      </c>
      <c r="L34" s="42">
        <v>5</v>
      </c>
      <c r="M34" s="42">
        <v>5</v>
      </c>
      <c r="N34" s="42">
        <v>5</v>
      </c>
      <c r="O34" s="42">
        <f t="shared" si="0"/>
        <v>50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D20:E20"/>
    <mergeCell ref="F20:G20"/>
    <mergeCell ref="D21:E21"/>
    <mergeCell ref="F21:G21"/>
    <mergeCell ref="D22:E22"/>
    <mergeCell ref="F22:G22"/>
    <mergeCell ref="A30:A34"/>
    <mergeCell ref="B30:B34"/>
    <mergeCell ref="C30:C34"/>
    <mergeCell ref="P30:P34"/>
    <mergeCell ref="Q30:Q34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1"/>
  <sheetViews>
    <sheetView topLeftCell="A16" zoomScale="50" zoomScaleNormal="50" workbookViewId="0">
      <selection activeCell="M48" sqref="M48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23.25" x14ac:dyDescent="0.25">
      <c r="A30" s="126">
        <v>515</v>
      </c>
      <c r="B30" s="129" t="s">
        <v>137</v>
      </c>
      <c r="C30" s="132" t="s">
        <v>41</v>
      </c>
      <c r="D30" s="130">
        <v>4</v>
      </c>
      <c r="E30" s="24"/>
      <c r="F30" s="25"/>
      <c r="G30" s="113">
        <v>70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512</v>
      </c>
      <c r="B33" s="129" t="s">
        <v>102</v>
      </c>
      <c r="C33" s="132" t="s">
        <v>44</v>
      </c>
      <c r="D33" s="129">
        <v>2</v>
      </c>
      <c r="E33" s="24"/>
      <c r="F33" s="25"/>
      <c r="G33" s="113">
        <v>67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  <row r="36" spans="1:16" ht="23.25" x14ac:dyDescent="0.25">
      <c r="A36" s="126">
        <v>514</v>
      </c>
      <c r="B36" s="129" t="s">
        <v>104</v>
      </c>
      <c r="C36" s="132" t="s">
        <v>105</v>
      </c>
      <c r="D36" s="130">
        <v>4</v>
      </c>
      <c r="E36" s="24"/>
      <c r="F36" s="25"/>
      <c r="G36" s="113">
        <v>67</v>
      </c>
      <c r="H36" s="118">
        <v>2</v>
      </c>
      <c r="P36"/>
    </row>
    <row r="37" spans="1:16" ht="23.25" x14ac:dyDescent="0.25">
      <c r="A37" s="127"/>
      <c r="B37" s="130"/>
      <c r="C37" s="133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28"/>
      <c r="G38" s="115"/>
      <c r="H38" s="120"/>
      <c r="P38"/>
    </row>
    <row r="39" spans="1:16" ht="29.25" customHeight="1" x14ac:dyDescent="0.25">
      <c r="A39" s="126">
        <v>513</v>
      </c>
      <c r="B39" s="129" t="s">
        <v>103</v>
      </c>
      <c r="C39" s="132" t="s">
        <v>105</v>
      </c>
      <c r="D39" s="130">
        <v>3</v>
      </c>
      <c r="E39" s="29"/>
      <c r="F39" s="25"/>
      <c r="G39" s="113">
        <v>62</v>
      </c>
      <c r="H39" s="118">
        <v>4</v>
      </c>
      <c r="P39"/>
    </row>
    <row r="40" spans="1:16" ht="23.25" x14ac:dyDescent="0.25">
      <c r="A40" s="127"/>
      <c r="B40" s="130"/>
      <c r="C40" s="133"/>
      <c r="D40" s="130"/>
      <c r="E40" s="26"/>
      <c r="F40" s="25"/>
      <c r="G40" s="114"/>
      <c r="H40" s="119"/>
      <c r="P40"/>
    </row>
    <row r="41" spans="1:16" ht="29.25" customHeight="1" thickBot="1" x14ac:dyDescent="0.3">
      <c r="A41" s="128"/>
      <c r="B41" s="131"/>
      <c r="C41" s="134"/>
      <c r="D41" s="131"/>
      <c r="E41" s="27"/>
      <c r="F41" s="28"/>
      <c r="G41" s="115"/>
      <c r="H41" s="120"/>
      <c r="P41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H36:H38"/>
    <mergeCell ref="A39:A41"/>
    <mergeCell ref="B39:B41"/>
    <mergeCell ref="C39:C41"/>
    <mergeCell ref="D39:D41"/>
    <mergeCell ref="G39:G41"/>
    <mergeCell ref="H39:H41"/>
    <mergeCell ref="A36:A38"/>
    <mergeCell ref="B36:B38"/>
    <mergeCell ref="C36:C38"/>
    <mergeCell ref="D36:D38"/>
    <mergeCell ref="G36:G38"/>
    <mergeCell ref="H30:H32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P32"/>
  <sheetViews>
    <sheetView topLeftCell="A10" zoomScale="50" zoomScaleNormal="50" workbookViewId="0">
      <selection activeCell="K45" sqref="K45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109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23.25" customHeight="1" x14ac:dyDescent="0.25">
      <c r="A30" s="126">
        <v>462</v>
      </c>
      <c r="B30" s="129" t="s">
        <v>110</v>
      </c>
      <c r="C30" s="132" t="s">
        <v>46</v>
      </c>
      <c r="D30" s="129">
        <v>1</v>
      </c>
      <c r="E30" s="24"/>
      <c r="F30" s="43"/>
      <c r="G30" s="146">
        <v>0</v>
      </c>
      <c r="H30" s="118">
        <v>1</v>
      </c>
      <c r="P30"/>
    </row>
    <row r="31" spans="1:16" ht="23.25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24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35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111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68</v>
      </c>
      <c r="H29" s="23" t="s">
        <v>59</v>
      </c>
      <c r="I29" s="23" t="s">
        <v>40</v>
      </c>
    </row>
    <row r="30" spans="1:16" ht="23.25" customHeight="1" x14ac:dyDescent="0.25">
      <c r="A30" s="149"/>
      <c r="B30" s="129" t="s">
        <v>110</v>
      </c>
      <c r="C30" s="132" t="s">
        <v>46</v>
      </c>
      <c r="D30" s="152">
        <v>36</v>
      </c>
      <c r="E30" s="153"/>
      <c r="F30" s="158">
        <v>214</v>
      </c>
      <c r="G30" s="161"/>
      <c r="H30" s="164">
        <f>SUM(D30:G32)</f>
        <v>250</v>
      </c>
      <c r="I30" s="167"/>
      <c r="P30"/>
    </row>
    <row r="31" spans="1:16" ht="1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15.7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  <row r="33" spans="1:9" x14ac:dyDescent="0.25">
      <c r="A33" s="149"/>
      <c r="B33" s="129" t="s">
        <v>116</v>
      </c>
      <c r="C33" s="132" t="s">
        <v>172</v>
      </c>
      <c r="D33" s="152">
        <v>49</v>
      </c>
      <c r="E33" s="153"/>
      <c r="F33" s="158">
        <v>49</v>
      </c>
      <c r="G33" s="161"/>
      <c r="H33" s="164">
        <f>SUM(D33:G35)</f>
        <v>98</v>
      </c>
      <c r="I33" s="167"/>
    </row>
    <row r="34" spans="1:9" x14ac:dyDescent="0.25">
      <c r="A34" s="150"/>
      <c r="B34" s="130"/>
      <c r="C34" s="133"/>
      <c r="D34" s="154"/>
      <c r="E34" s="155"/>
      <c r="F34" s="159"/>
      <c r="G34" s="162"/>
      <c r="H34" s="165"/>
      <c r="I34" s="165"/>
    </row>
    <row r="35" spans="1:9" ht="15.75" thickBot="1" x14ac:dyDescent="0.3">
      <c r="A35" s="151"/>
      <c r="B35" s="131"/>
      <c r="C35" s="134"/>
      <c r="D35" s="156"/>
      <c r="E35" s="157"/>
      <c r="F35" s="160"/>
      <c r="G35" s="163"/>
      <c r="H35" s="166"/>
      <c r="I35" s="166"/>
    </row>
  </sheetData>
  <mergeCells count="49">
    <mergeCell ref="G33:G35"/>
    <mergeCell ref="H33:H35"/>
    <mergeCell ref="I33:I35"/>
    <mergeCell ref="A33:A35"/>
    <mergeCell ref="B33:B35"/>
    <mergeCell ref="C33:C35"/>
    <mergeCell ref="D33:E35"/>
    <mergeCell ref="F33:F3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H9:H11"/>
    <mergeCell ref="D12:E12"/>
    <mergeCell ref="D13:E13"/>
    <mergeCell ref="D14:E14"/>
    <mergeCell ref="D15:E15"/>
    <mergeCell ref="A8:B8"/>
    <mergeCell ref="D8:E8"/>
    <mergeCell ref="A9:B9"/>
    <mergeCell ref="D9:E9"/>
    <mergeCell ref="D16:E16"/>
    <mergeCell ref="A30:A32"/>
    <mergeCell ref="B30:B32"/>
    <mergeCell ref="C30:C32"/>
    <mergeCell ref="D30:E32"/>
    <mergeCell ref="D17:E17"/>
    <mergeCell ref="D24:E24"/>
    <mergeCell ref="D25:E25"/>
    <mergeCell ref="H30:H32"/>
    <mergeCell ref="D20:E20"/>
    <mergeCell ref="I30:I32"/>
    <mergeCell ref="G30:G32"/>
    <mergeCell ref="D29:E29"/>
    <mergeCell ref="D21:E21"/>
    <mergeCell ref="D22:E22"/>
    <mergeCell ref="D23:E23"/>
    <mergeCell ref="A26:H28"/>
    <mergeCell ref="F30:F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68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56</v>
      </c>
      <c r="G29" s="23" t="s">
        <v>57</v>
      </c>
      <c r="H29" s="22" t="s">
        <v>40</v>
      </c>
    </row>
    <row r="30" spans="1:16" ht="36.75" customHeight="1" x14ac:dyDescent="0.25">
      <c r="A30" s="126">
        <v>466</v>
      </c>
      <c r="B30" s="129" t="s">
        <v>118</v>
      </c>
      <c r="C30" s="132" t="s">
        <v>117</v>
      </c>
      <c r="D30" s="129">
        <v>4</v>
      </c>
      <c r="E30" s="24"/>
      <c r="F30" s="43"/>
      <c r="G30" s="146">
        <v>151</v>
      </c>
      <c r="H30" s="118">
        <v>1</v>
      </c>
      <c r="P30"/>
    </row>
    <row r="31" spans="1:16" ht="39.75" customHeight="1" x14ac:dyDescent="0.25">
      <c r="A31" s="127"/>
      <c r="B31" s="130"/>
      <c r="C31" s="133"/>
      <c r="D31" s="130"/>
      <c r="E31" s="26"/>
      <c r="F31" s="43"/>
      <c r="G31" s="147"/>
      <c r="H31" s="119"/>
      <c r="P31"/>
    </row>
    <row r="32" spans="1:16" ht="40.5" customHeight="1" thickBot="1" x14ac:dyDescent="0.3">
      <c r="A32" s="128"/>
      <c r="B32" s="131"/>
      <c r="C32" s="134"/>
      <c r="D32" s="131"/>
      <c r="E32" s="27"/>
      <c r="F32" s="44"/>
      <c r="G32" s="148"/>
      <c r="H32" s="120"/>
      <c r="P32"/>
    </row>
    <row r="33" spans="1:16" ht="23.25" customHeight="1" x14ac:dyDescent="0.25">
      <c r="A33" s="126">
        <v>465</v>
      </c>
      <c r="B33" s="129" t="s">
        <v>115</v>
      </c>
      <c r="C33" s="132" t="s">
        <v>46</v>
      </c>
      <c r="D33" s="129">
        <v>3</v>
      </c>
      <c r="E33" s="24"/>
      <c r="F33" s="43"/>
      <c r="G33" s="146">
        <v>48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43"/>
      <c r="G34" s="147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44"/>
      <c r="G35" s="148"/>
      <c r="H35" s="120"/>
      <c r="P35"/>
    </row>
    <row r="36" spans="1:16" ht="23.25" customHeight="1" x14ac:dyDescent="0.25">
      <c r="A36" s="126">
        <v>464</v>
      </c>
      <c r="B36" s="129" t="s">
        <v>113</v>
      </c>
      <c r="C36" s="132" t="s">
        <v>114</v>
      </c>
      <c r="D36" s="129">
        <v>2</v>
      </c>
      <c r="E36" s="24"/>
      <c r="F36" s="43"/>
      <c r="G36" s="146">
        <v>12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43"/>
      <c r="G37" s="147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44"/>
      <c r="G38" s="148"/>
      <c r="H38" s="120"/>
      <c r="P38"/>
    </row>
  </sheetData>
  <mergeCells count="5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58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20</v>
      </c>
      <c r="E29" s="125"/>
      <c r="F29" s="22" t="s">
        <v>53</v>
      </c>
      <c r="G29" s="23" t="s">
        <v>68</v>
      </c>
      <c r="H29" s="23" t="s">
        <v>59</v>
      </c>
      <c r="I29" s="23" t="s">
        <v>40</v>
      </c>
    </row>
    <row r="30" spans="1:16" ht="57.75" customHeight="1" x14ac:dyDescent="0.25">
      <c r="A30" s="149"/>
      <c r="B30" s="129" t="s">
        <v>118</v>
      </c>
      <c r="C30" s="132" t="s">
        <v>117</v>
      </c>
      <c r="D30" s="152">
        <v>79</v>
      </c>
      <c r="E30" s="153"/>
      <c r="F30" s="158">
        <v>389</v>
      </c>
      <c r="G30" s="161">
        <v>151</v>
      </c>
      <c r="H30" s="164">
        <f>SUM(D30:G32)</f>
        <v>619</v>
      </c>
      <c r="I30" s="167">
        <v>1</v>
      </c>
      <c r="P30"/>
    </row>
    <row r="31" spans="1:16" ht="37.5" customHeight="1" x14ac:dyDescent="0.25">
      <c r="A31" s="150"/>
      <c r="B31" s="130"/>
      <c r="C31" s="133"/>
      <c r="D31" s="154"/>
      <c r="E31" s="155"/>
      <c r="F31" s="159"/>
      <c r="G31" s="162"/>
      <c r="H31" s="165"/>
      <c r="I31" s="165"/>
      <c r="P31"/>
    </row>
    <row r="32" spans="1:16" ht="59.25" customHeight="1" thickBot="1" x14ac:dyDescent="0.3">
      <c r="A32" s="151"/>
      <c r="B32" s="131"/>
      <c r="C32" s="134"/>
      <c r="D32" s="156"/>
      <c r="E32" s="157"/>
      <c r="F32" s="160"/>
      <c r="G32" s="163"/>
      <c r="H32" s="166"/>
      <c r="I32" s="166"/>
      <c r="P32"/>
    </row>
    <row r="33" spans="1:16" ht="23.25" customHeight="1" x14ac:dyDescent="0.25">
      <c r="A33" s="149"/>
      <c r="B33" s="129" t="s">
        <v>115</v>
      </c>
      <c r="C33" s="132" t="s">
        <v>46</v>
      </c>
      <c r="D33" s="152">
        <v>66</v>
      </c>
      <c r="E33" s="153"/>
      <c r="F33" s="158">
        <v>335</v>
      </c>
      <c r="G33" s="161">
        <v>48</v>
      </c>
      <c r="H33" s="164">
        <f>SUM(D33:G35)</f>
        <v>449</v>
      </c>
      <c r="I33" s="167">
        <v>2</v>
      </c>
      <c r="P33"/>
    </row>
    <row r="34" spans="1:16" ht="15" customHeight="1" x14ac:dyDescent="0.25">
      <c r="A34" s="150"/>
      <c r="B34" s="130"/>
      <c r="C34" s="133"/>
      <c r="D34" s="154"/>
      <c r="E34" s="155"/>
      <c r="F34" s="159"/>
      <c r="G34" s="162"/>
      <c r="H34" s="165"/>
      <c r="I34" s="165"/>
      <c r="P34"/>
    </row>
    <row r="35" spans="1:16" ht="15.75" customHeight="1" thickBot="1" x14ac:dyDescent="0.3">
      <c r="A35" s="151"/>
      <c r="B35" s="131"/>
      <c r="C35" s="134"/>
      <c r="D35" s="156"/>
      <c r="E35" s="157"/>
      <c r="F35" s="160"/>
      <c r="G35" s="163"/>
      <c r="H35" s="166"/>
      <c r="I35" s="166"/>
      <c r="P35"/>
    </row>
    <row r="36" spans="1:16" ht="33.75" customHeight="1" x14ac:dyDescent="0.25">
      <c r="A36" s="149"/>
      <c r="B36" s="129" t="s">
        <v>113</v>
      </c>
      <c r="C36" s="132" t="s">
        <v>114</v>
      </c>
      <c r="D36" s="152">
        <v>56</v>
      </c>
      <c r="E36" s="153"/>
      <c r="F36" s="158">
        <v>289</v>
      </c>
      <c r="G36" s="161">
        <v>12</v>
      </c>
      <c r="H36" s="164">
        <f>SUM(D36:G38)</f>
        <v>357</v>
      </c>
      <c r="I36" s="167">
        <v>3</v>
      </c>
      <c r="P36"/>
    </row>
    <row r="37" spans="1:16" ht="31.5" customHeight="1" x14ac:dyDescent="0.25">
      <c r="A37" s="150"/>
      <c r="B37" s="130"/>
      <c r="C37" s="133"/>
      <c r="D37" s="154"/>
      <c r="E37" s="155"/>
      <c r="F37" s="159"/>
      <c r="G37" s="162"/>
      <c r="H37" s="165"/>
      <c r="I37" s="165"/>
      <c r="P37"/>
    </row>
    <row r="38" spans="1:16" ht="15.75" customHeight="1" thickBot="1" x14ac:dyDescent="0.3">
      <c r="A38" s="151"/>
      <c r="B38" s="131"/>
      <c r="C38" s="134"/>
      <c r="D38" s="156"/>
      <c r="E38" s="157"/>
      <c r="F38" s="160"/>
      <c r="G38" s="163"/>
      <c r="H38" s="166"/>
      <c r="I38" s="166"/>
      <c r="P38"/>
    </row>
  </sheetData>
  <mergeCells count="57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16:E16"/>
    <mergeCell ref="A9:B9"/>
    <mergeCell ref="D9:E9"/>
    <mergeCell ref="D20:E20"/>
    <mergeCell ref="D17:E17"/>
    <mergeCell ref="H9:H11"/>
    <mergeCell ref="D12:E12"/>
    <mergeCell ref="D13:E13"/>
    <mergeCell ref="D14:E14"/>
    <mergeCell ref="D15:E15"/>
    <mergeCell ref="A36:A38"/>
    <mergeCell ref="B36:B38"/>
    <mergeCell ref="C36:C38"/>
    <mergeCell ref="D36:E38"/>
    <mergeCell ref="F36:F38"/>
    <mergeCell ref="H36:H38"/>
    <mergeCell ref="I36:I38"/>
    <mergeCell ref="G33:G35"/>
    <mergeCell ref="H33:H35"/>
    <mergeCell ref="I33:I35"/>
    <mergeCell ref="G36:G38"/>
    <mergeCell ref="A33:A35"/>
    <mergeCell ref="B33:B35"/>
    <mergeCell ref="C33:C35"/>
    <mergeCell ref="I30:I32"/>
    <mergeCell ref="G30:G32"/>
    <mergeCell ref="D33:E35"/>
    <mergeCell ref="F33:F35"/>
    <mergeCell ref="D29:E29"/>
    <mergeCell ref="D21:E21"/>
    <mergeCell ref="D22:E22"/>
    <mergeCell ref="D23:E23"/>
    <mergeCell ref="H30:H32"/>
    <mergeCell ref="A26:H28"/>
    <mergeCell ref="D24:E24"/>
    <mergeCell ref="D25:E25"/>
    <mergeCell ref="A30:A32"/>
    <mergeCell ref="B30:B32"/>
    <mergeCell ref="C30:C32"/>
    <mergeCell ref="D30:E32"/>
    <mergeCell ref="F30:F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13" zoomScale="50" zoomScaleNormal="50" workbookViewId="0">
      <selection activeCell="E31" sqref="E3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35" t="s">
        <v>61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178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44.25" customHeight="1" x14ac:dyDescent="0.25">
      <c r="A30" s="127">
        <v>468</v>
      </c>
      <c r="B30" s="129" t="s">
        <v>125</v>
      </c>
      <c r="C30" s="135" t="s">
        <v>46</v>
      </c>
      <c r="D30" s="130">
        <v>3</v>
      </c>
      <c r="E30" s="24"/>
      <c r="F30" s="25"/>
      <c r="G30" s="113">
        <v>125</v>
      </c>
      <c r="H30" s="118">
        <v>1</v>
      </c>
      <c r="P30"/>
    </row>
    <row r="31" spans="1:16" ht="45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53.25" customHeight="1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2"/>
  <sheetViews>
    <sheetView topLeftCell="A24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47"/>
    </row>
    <row r="5" spans="1:15" ht="24" customHeight="1" x14ac:dyDescent="0.25">
      <c r="A5" s="97"/>
      <c r="B5" s="97"/>
      <c r="C5" s="8"/>
      <c r="D5" s="97"/>
      <c r="E5" s="97"/>
      <c r="F5" s="45" t="s">
        <v>2</v>
      </c>
      <c r="G5" s="45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49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47"/>
    </row>
    <row r="9" spans="1:15" ht="24" customHeight="1" x14ac:dyDescent="0.25">
      <c r="A9" s="97" t="s">
        <v>19</v>
      </c>
      <c r="B9" s="97"/>
      <c r="C9" s="35" t="s">
        <v>126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49" t="s">
        <v>178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45"/>
      <c r="B11" s="45"/>
      <c r="C11" s="49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45"/>
      <c r="B20" s="45"/>
      <c r="C20" s="49"/>
      <c r="D20" s="98" t="s">
        <v>31</v>
      </c>
      <c r="E20" s="98"/>
      <c r="F20" s="66" t="s">
        <v>147</v>
      </c>
      <c r="G20" s="67" t="s">
        <v>148</v>
      </c>
      <c r="H20" s="68"/>
      <c r="I20" s="47"/>
    </row>
    <row r="21" spans="1:16" ht="24" customHeight="1" x14ac:dyDescent="0.25">
      <c r="A21" s="45"/>
      <c r="B21" s="45"/>
      <c r="C21" s="49"/>
      <c r="D21" s="98" t="s">
        <v>31</v>
      </c>
      <c r="E21" s="98"/>
      <c r="F21" s="66" t="s">
        <v>22</v>
      </c>
      <c r="G21" s="67" t="s">
        <v>23</v>
      </c>
      <c r="H21" s="68"/>
      <c r="I21" s="47"/>
    </row>
    <row r="22" spans="1:16" ht="24" customHeight="1" x14ac:dyDescent="0.25">
      <c r="A22" s="45"/>
      <c r="B22" s="45"/>
      <c r="C22" s="49"/>
      <c r="D22" s="98" t="s">
        <v>31</v>
      </c>
      <c r="E22" s="98"/>
      <c r="F22" s="66" t="s">
        <v>32</v>
      </c>
      <c r="G22" s="67" t="s">
        <v>8</v>
      </c>
      <c r="H22" s="68"/>
      <c r="I22" s="47"/>
    </row>
    <row r="23" spans="1:16" ht="20.25" x14ac:dyDescent="0.25">
      <c r="A23" s="47"/>
      <c r="B23" s="4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47"/>
      <c r="B25" s="47"/>
      <c r="C25" s="4"/>
      <c r="D25" s="97"/>
      <c r="E25" s="97"/>
      <c r="F25" s="45"/>
      <c r="G25" s="15"/>
      <c r="H25" s="16"/>
      <c r="I25" s="4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46" t="s">
        <v>36</v>
      </c>
      <c r="C29" s="46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44.25" customHeight="1" x14ac:dyDescent="0.25">
      <c r="A30" s="127">
        <v>470</v>
      </c>
      <c r="B30" s="129" t="s">
        <v>128</v>
      </c>
      <c r="C30" s="135" t="s">
        <v>46</v>
      </c>
      <c r="D30" s="130">
        <v>1</v>
      </c>
      <c r="E30" s="24"/>
      <c r="F30" s="25"/>
      <c r="G30" s="113">
        <v>244</v>
      </c>
      <c r="H30" s="118">
        <v>1</v>
      </c>
      <c r="P30"/>
    </row>
    <row r="31" spans="1:16" ht="45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53.25" customHeight="1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P32"/>
  <sheetViews>
    <sheetView topLeftCell="A16" zoomScale="50" zoomScaleNormal="50" workbookViewId="0">
      <selection activeCell="G30" sqref="G30:G32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47"/>
    </row>
    <row r="5" spans="1:15" ht="24" customHeight="1" x14ac:dyDescent="0.25">
      <c r="A5" s="97"/>
      <c r="B5" s="97"/>
      <c r="C5" s="8"/>
      <c r="D5" s="97"/>
      <c r="E5" s="97"/>
      <c r="F5" s="45" t="s">
        <v>2</v>
      </c>
      <c r="G5" s="45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49" t="s">
        <v>60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47"/>
    </row>
    <row r="9" spans="1:15" ht="24" customHeight="1" x14ac:dyDescent="0.25">
      <c r="A9" s="97" t="s">
        <v>19</v>
      </c>
      <c r="B9" s="97"/>
      <c r="C9" s="35" t="s">
        <v>129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49" t="s">
        <v>124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45"/>
      <c r="B11" s="45"/>
      <c r="C11" s="49" t="s">
        <v>28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45"/>
      <c r="B20" s="45"/>
      <c r="C20" s="49"/>
      <c r="D20" s="98" t="s">
        <v>31</v>
      </c>
      <c r="E20" s="98"/>
      <c r="F20" s="66" t="s">
        <v>147</v>
      </c>
      <c r="G20" s="67" t="s">
        <v>148</v>
      </c>
      <c r="H20" s="68"/>
      <c r="I20" s="47"/>
    </row>
    <row r="21" spans="1:16" ht="24" customHeight="1" x14ac:dyDescent="0.25">
      <c r="A21" s="45"/>
      <c r="B21" s="45"/>
      <c r="C21" s="49"/>
      <c r="D21" s="98" t="s">
        <v>31</v>
      </c>
      <c r="E21" s="98"/>
      <c r="F21" s="66" t="s">
        <v>22</v>
      </c>
      <c r="G21" s="67" t="s">
        <v>23</v>
      </c>
      <c r="H21" s="68"/>
      <c r="I21" s="47"/>
    </row>
    <row r="22" spans="1:16" ht="24" customHeight="1" x14ac:dyDescent="0.25">
      <c r="A22" s="45"/>
      <c r="B22" s="45"/>
      <c r="C22" s="49"/>
      <c r="D22" s="98" t="s">
        <v>31</v>
      </c>
      <c r="E22" s="98"/>
      <c r="F22" s="66" t="s">
        <v>32</v>
      </c>
      <c r="G22" s="67" t="s">
        <v>8</v>
      </c>
      <c r="H22" s="68"/>
      <c r="I22" s="47"/>
    </row>
    <row r="23" spans="1:16" ht="20.25" x14ac:dyDescent="0.25">
      <c r="A23" s="47"/>
      <c r="B23" s="4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47"/>
      <c r="B25" s="47"/>
      <c r="C25" s="4"/>
      <c r="D25" s="97"/>
      <c r="E25" s="97"/>
      <c r="F25" s="45"/>
      <c r="G25" s="15"/>
      <c r="H25" s="16"/>
      <c r="I25" s="4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46" t="s">
        <v>36</v>
      </c>
      <c r="C29" s="46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44.25" customHeight="1" x14ac:dyDescent="0.25">
      <c r="A30" s="127">
        <v>472</v>
      </c>
      <c r="B30" s="129" t="s">
        <v>128</v>
      </c>
      <c r="C30" s="135" t="s">
        <v>46</v>
      </c>
      <c r="D30" s="130"/>
      <c r="E30" s="24"/>
      <c r="F30" s="25"/>
      <c r="G30" s="113"/>
      <c r="H30" s="118"/>
      <c r="P30"/>
    </row>
    <row r="31" spans="1:16" ht="45.75" customHeight="1" x14ac:dyDescent="0.25">
      <c r="A31" s="127"/>
      <c r="B31" s="130"/>
      <c r="C31" s="135"/>
      <c r="D31" s="130"/>
      <c r="E31" s="26"/>
      <c r="F31" s="25"/>
      <c r="G31" s="114"/>
      <c r="H31" s="119"/>
      <c r="P31"/>
    </row>
    <row r="32" spans="1:16" ht="53.25" customHeight="1" thickBot="1" x14ac:dyDescent="0.3">
      <c r="A32" s="128"/>
      <c r="B32" s="131"/>
      <c r="C32" s="136"/>
      <c r="D32" s="131"/>
      <c r="E32" s="27"/>
      <c r="F32" s="28"/>
      <c r="G32" s="115"/>
      <c r="H32" s="120"/>
      <c r="P32"/>
    </row>
  </sheetData>
  <mergeCells count="39"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22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0.71093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111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474</v>
      </c>
      <c r="B30" s="129" t="s">
        <v>139</v>
      </c>
      <c r="C30" s="132" t="s">
        <v>46</v>
      </c>
      <c r="D30" s="38"/>
      <c r="E30" s="29">
        <v>5.5</v>
      </c>
      <c r="F30" s="29">
        <v>5.5</v>
      </c>
      <c r="G30" s="29">
        <v>6</v>
      </c>
      <c r="H30" s="29">
        <v>6</v>
      </c>
      <c r="I30" s="29">
        <v>5.8</v>
      </c>
      <c r="J30" s="29">
        <v>6</v>
      </c>
      <c r="K30" s="29">
        <v>5.8</v>
      </c>
      <c r="L30" s="29">
        <v>5.5</v>
      </c>
      <c r="M30" s="29">
        <v>5.8</v>
      </c>
      <c r="N30" s="29">
        <v>5.8</v>
      </c>
      <c r="O30" s="29">
        <f>SUM(E30:N30)</f>
        <v>57.699999999999989</v>
      </c>
      <c r="P30" s="126">
        <f>SUM(O30:O34)</f>
        <v>260.2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6</v>
      </c>
      <c r="F31" s="26">
        <v>6</v>
      </c>
      <c r="G31" s="26">
        <v>6</v>
      </c>
      <c r="H31" s="24">
        <v>6</v>
      </c>
      <c r="I31" s="24">
        <v>6</v>
      </c>
      <c r="J31" s="24">
        <v>6</v>
      </c>
      <c r="K31" s="24">
        <v>5.5</v>
      </c>
      <c r="L31" s="24">
        <v>5.5</v>
      </c>
      <c r="M31" s="24">
        <v>6</v>
      </c>
      <c r="N31" s="24">
        <v>6</v>
      </c>
      <c r="O31" s="29">
        <f t="shared" ref="O31:O34" si="0">SUM(E31:N31)</f>
        <v>59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6</v>
      </c>
      <c r="F32" s="40">
        <v>6.5</v>
      </c>
      <c r="G32" s="40">
        <v>5.5</v>
      </c>
      <c r="H32" s="96">
        <v>6</v>
      </c>
      <c r="I32" s="96">
        <v>5</v>
      </c>
      <c r="J32" s="96">
        <v>5.5</v>
      </c>
      <c r="K32" s="96">
        <v>6</v>
      </c>
      <c r="L32" s="96">
        <v>5.5</v>
      </c>
      <c r="M32" s="96">
        <v>6.5</v>
      </c>
      <c r="N32" s="96">
        <v>7</v>
      </c>
      <c r="O32" s="29">
        <f t="shared" si="0"/>
        <v>59.5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5</v>
      </c>
      <c r="F33" s="40">
        <v>5</v>
      </c>
      <c r="G33" s="40">
        <v>6</v>
      </c>
      <c r="H33" s="96">
        <v>5</v>
      </c>
      <c r="I33" s="96">
        <v>5</v>
      </c>
      <c r="J33" s="96">
        <v>6</v>
      </c>
      <c r="K33" s="96">
        <v>5</v>
      </c>
      <c r="L33" s="96">
        <v>4</v>
      </c>
      <c r="M33" s="96">
        <v>3</v>
      </c>
      <c r="N33" s="96">
        <v>3</v>
      </c>
      <c r="O33" s="29">
        <f t="shared" si="0"/>
        <v>47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4</v>
      </c>
      <c r="F34" s="27">
        <v>4</v>
      </c>
      <c r="G34" s="27">
        <v>4</v>
      </c>
      <c r="H34" s="42">
        <v>3</v>
      </c>
      <c r="I34" s="42">
        <v>4</v>
      </c>
      <c r="J34" s="42">
        <v>3</v>
      </c>
      <c r="K34" s="42">
        <v>4</v>
      </c>
      <c r="L34" s="42">
        <v>3</v>
      </c>
      <c r="M34" s="42">
        <v>4</v>
      </c>
      <c r="N34" s="42">
        <v>4</v>
      </c>
      <c r="O34" s="29">
        <f t="shared" si="0"/>
        <v>37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0" orientation="portrait" r:id="rId1"/>
  <headerFooter alignWithMargins="0"/>
  <drawing r:id="rId2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34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91"/>
      <c r="H4" s="5"/>
      <c r="I4" s="6"/>
      <c r="J4" s="90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92" t="s">
        <v>15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90"/>
    </row>
    <row r="9" spans="1:16" ht="24" customHeight="1" x14ac:dyDescent="0.25">
      <c r="A9" s="97" t="s">
        <v>19</v>
      </c>
      <c r="B9" s="97"/>
      <c r="C9" s="92" t="s">
        <v>90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92" t="s">
        <v>111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88"/>
      <c r="B11" s="88"/>
      <c r="C11" s="92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88"/>
      <c r="B12" s="88"/>
      <c r="C12" s="92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90"/>
    </row>
    <row r="13" spans="1:16" ht="24" customHeight="1" x14ac:dyDescent="0.25">
      <c r="A13" s="88"/>
      <c r="B13" s="88"/>
      <c r="C13" s="92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90"/>
    </row>
    <row r="14" spans="1:16" ht="24" customHeight="1" x14ac:dyDescent="0.25">
      <c r="A14" s="88"/>
      <c r="B14" s="88"/>
      <c r="C14" s="92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90"/>
    </row>
    <row r="15" spans="1:16" ht="24" customHeight="1" x14ac:dyDescent="0.25">
      <c r="A15" s="88"/>
      <c r="B15" s="88"/>
      <c r="C15" s="92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90"/>
    </row>
    <row r="16" spans="1:16" ht="24" customHeight="1" x14ac:dyDescent="0.25">
      <c r="A16" s="88"/>
      <c r="B16" s="88"/>
      <c r="C16" s="92"/>
      <c r="D16" s="98"/>
      <c r="E16" s="98"/>
      <c r="F16" s="168"/>
      <c r="G16" s="168"/>
      <c r="H16" s="67"/>
      <c r="I16" s="64"/>
      <c r="J16" s="90"/>
    </row>
    <row r="17" spans="1:17" ht="24" customHeight="1" x14ac:dyDescent="0.25">
      <c r="A17" s="88"/>
      <c r="B17" s="88"/>
      <c r="C17" s="92"/>
      <c r="D17" s="98"/>
      <c r="E17" s="98"/>
      <c r="F17" s="168"/>
      <c r="G17" s="168"/>
      <c r="H17" s="67"/>
      <c r="I17" s="64"/>
      <c r="J17" s="90"/>
    </row>
    <row r="18" spans="1:17" ht="24" customHeight="1" x14ac:dyDescent="0.25">
      <c r="A18" s="88"/>
      <c r="B18" s="88"/>
      <c r="C18" s="92"/>
      <c r="D18" s="89"/>
      <c r="E18" s="89"/>
      <c r="F18" s="168"/>
      <c r="G18" s="168"/>
      <c r="H18" s="67"/>
      <c r="I18" s="64"/>
      <c r="J18" s="90"/>
    </row>
    <row r="19" spans="1:17" ht="24" customHeight="1" x14ac:dyDescent="0.25">
      <c r="A19" s="88"/>
      <c r="B19" s="88"/>
      <c r="C19" s="92"/>
      <c r="D19" s="89"/>
      <c r="E19" s="89"/>
      <c r="F19" s="168"/>
      <c r="G19" s="168"/>
      <c r="H19" s="67"/>
      <c r="I19" s="64"/>
      <c r="J19" s="90"/>
    </row>
    <row r="20" spans="1:17" ht="24" customHeight="1" x14ac:dyDescent="0.25">
      <c r="A20" s="88"/>
      <c r="B20" s="88"/>
      <c r="C20" s="92"/>
      <c r="D20" s="98"/>
      <c r="E20" s="98"/>
      <c r="F20" s="168"/>
      <c r="G20" s="168"/>
      <c r="H20" s="67"/>
      <c r="I20" s="12"/>
      <c r="J20" s="90"/>
    </row>
    <row r="21" spans="1:17" ht="24" customHeight="1" x14ac:dyDescent="0.25">
      <c r="A21" s="88"/>
      <c r="B21" s="88"/>
      <c r="C21" s="92"/>
      <c r="D21" s="98"/>
      <c r="E21" s="98"/>
      <c r="F21" s="168"/>
      <c r="G21" s="168"/>
      <c r="H21" s="67"/>
      <c r="I21" s="12"/>
      <c r="J21" s="90"/>
    </row>
    <row r="22" spans="1:17" ht="24" customHeight="1" x14ac:dyDescent="0.25">
      <c r="A22" s="88"/>
      <c r="B22" s="88"/>
      <c r="C22" s="92"/>
      <c r="D22" s="98"/>
      <c r="E22" s="98"/>
      <c r="F22" s="168"/>
      <c r="G22" s="168"/>
      <c r="H22" s="67"/>
      <c r="I22" s="12"/>
      <c r="J22" s="90"/>
    </row>
    <row r="23" spans="1:17" ht="21" customHeight="1" x14ac:dyDescent="0.25">
      <c r="A23" s="90"/>
      <c r="B23" s="90"/>
      <c r="C23" s="4"/>
      <c r="D23" s="122"/>
      <c r="E23" s="122"/>
      <c r="F23" s="99"/>
      <c r="G23" s="99"/>
      <c r="H23" s="67"/>
      <c r="I23" s="6"/>
      <c r="J23" s="14"/>
    </row>
    <row r="24" spans="1:17" ht="21" customHeight="1" x14ac:dyDescent="0.25">
      <c r="A24" s="90"/>
      <c r="B24" s="90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7" ht="20.25" x14ac:dyDescent="0.25">
      <c r="A25" s="90"/>
      <c r="B25" s="90"/>
      <c r="C25" s="4"/>
      <c r="D25" s="97"/>
      <c r="E25" s="97"/>
      <c r="F25" s="97"/>
      <c r="G25" s="97"/>
      <c r="H25" s="15"/>
      <c r="I25" s="16"/>
      <c r="J25" s="90"/>
    </row>
    <row r="26" spans="1:17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7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7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7" ht="69.75" customHeight="1" thickBot="1" x14ac:dyDescent="0.3">
      <c r="A29" s="19" t="s">
        <v>35</v>
      </c>
      <c r="B29" s="93" t="s">
        <v>36</v>
      </c>
      <c r="C29" s="93" t="s">
        <v>37</v>
      </c>
      <c r="D29" s="37" t="s">
        <v>38</v>
      </c>
      <c r="E29" s="169" t="s">
        <v>90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7" ht="23.25" customHeight="1" thickBot="1" x14ac:dyDescent="0.3">
      <c r="A30" s="126">
        <v>476</v>
      </c>
      <c r="B30" s="129" t="s">
        <v>140</v>
      </c>
      <c r="C30" s="132" t="s">
        <v>117</v>
      </c>
      <c r="D30" s="38"/>
      <c r="E30" s="29">
        <v>6.8</v>
      </c>
      <c r="F30" s="29">
        <v>6.5</v>
      </c>
      <c r="G30" s="29">
        <v>7</v>
      </c>
      <c r="H30" s="42">
        <f t="shared" ref="H30:H34" si="0">SUM(E30:G30)</f>
        <v>20.3</v>
      </c>
      <c r="I30" s="126">
        <f t="shared" ref="I30" si="1">SUM(H30:H34)</f>
        <v>116.8</v>
      </c>
      <c r="J30" s="149">
        <v>1</v>
      </c>
      <c r="Q30"/>
    </row>
    <row r="31" spans="1:17" ht="24" thickBot="1" x14ac:dyDescent="0.3">
      <c r="A31" s="127"/>
      <c r="B31" s="130"/>
      <c r="C31" s="133"/>
      <c r="D31" s="39"/>
      <c r="E31" s="26">
        <v>8.5</v>
      </c>
      <c r="F31" s="26">
        <v>8.5</v>
      </c>
      <c r="G31" s="26">
        <v>8.5</v>
      </c>
      <c r="H31" s="42">
        <f t="shared" si="0"/>
        <v>25.5</v>
      </c>
      <c r="I31" s="127"/>
      <c r="J31" s="150"/>
      <c r="Q31"/>
    </row>
    <row r="32" spans="1:17" ht="24" thickBot="1" x14ac:dyDescent="0.3">
      <c r="A32" s="127"/>
      <c r="B32" s="130"/>
      <c r="C32" s="133"/>
      <c r="D32" s="39"/>
      <c r="E32" s="40">
        <v>8</v>
      </c>
      <c r="F32" s="40">
        <v>8</v>
      </c>
      <c r="G32" s="40">
        <v>8</v>
      </c>
      <c r="H32" s="42">
        <f t="shared" si="0"/>
        <v>24</v>
      </c>
      <c r="I32" s="127"/>
      <c r="J32" s="150"/>
      <c r="Q32"/>
    </row>
    <row r="33" spans="1:17" ht="24" thickBot="1" x14ac:dyDescent="0.3">
      <c r="A33" s="127"/>
      <c r="B33" s="130"/>
      <c r="C33" s="133"/>
      <c r="D33" s="39"/>
      <c r="E33" s="40">
        <v>7</v>
      </c>
      <c r="F33" s="40">
        <v>8</v>
      </c>
      <c r="G33" s="40">
        <v>7</v>
      </c>
      <c r="H33" s="42">
        <f t="shared" si="0"/>
        <v>22</v>
      </c>
      <c r="I33" s="127"/>
      <c r="J33" s="150"/>
      <c r="Q33"/>
    </row>
    <row r="34" spans="1:17" ht="24" thickBot="1" x14ac:dyDescent="0.3">
      <c r="A34" s="128"/>
      <c r="B34" s="131"/>
      <c r="C34" s="134"/>
      <c r="D34" s="41"/>
      <c r="E34" s="27">
        <v>9</v>
      </c>
      <c r="F34" s="27">
        <v>8</v>
      </c>
      <c r="G34" s="27">
        <v>8</v>
      </c>
      <c r="H34" s="42">
        <f t="shared" si="0"/>
        <v>25</v>
      </c>
      <c r="I34" s="128"/>
      <c r="J34" s="151"/>
      <c r="Q34"/>
    </row>
  </sheetData>
  <mergeCells count="59"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D15:E15"/>
    <mergeCell ref="F15:G15"/>
    <mergeCell ref="D16:E16"/>
    <mergeCell ref="F16:G16"/>
    <mergeCell ref="D17:E17"/>
    <mergeCell ref="F17:G17"/>
    <mergeCell ref="F18:G18"/>
    <mergeCell ref="F19:G19"/>
    <mergeCell ref="D20:E20"/>
    <mergeCell ref="F20:G20"/>
    <mergeCell ref="D21:E21"/>
    <mergeCell ref="F21:G21"/>
    <mergeCell ref="D25:E25"/>
    <mergeCell ref="F25:G25"/>
    <mergeCell ref="A26:I28"/>
    <mergeCell ref="E29:G29"/>
    <mergeCell ref="D22:E22"/>
    <mergeCell ref="F22:G22"/>
    <mergeCell ref="D23:E23"/>
    <mergeCell ref="F23:G23"/>
    <mergeCell ref="D24:E24"/>
    <mergeCell ref="F24:G24"/>
    <mergeCell ref="A30:A34"/>
    <mergeCell ref="B30:B34"/>
    <mergeCell ref="C30:C34"/>
    <mergeCell ref="I30:I34"/>
    <mergeCell ref="J30:J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9"/>
  <sheetViews>
    <sheetView topLeftCell="A15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0.4257812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36"/>
      <c r="H4" s="91"/>
      <c r="I4" s="91"/>
      <c r="J4" s="91"/>
      <c r="K4" s="91"/>
      <c r="L4" s="91"/>
      <c r="M4" s="91"/>
      <c r="N4" s="91"/>
      <c r="O4" s="5"/>
      <c r="P4" s="6"/>
      <c r="Q4" s="13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13"/>
    </row>
    <row r="9" spans="1:23" ht="24" customHeight="1" x14ac:dyDescent="0.25">
      <c r="A9" s="97" t="s">
        <v>19</v>
      </c>
      <c r="B9" s="97"/>
      <c r="C9" s="11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11" t="s">
        <v>112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9"/>
      <c r="B11" s="9"/>
      <c r="C11" s="11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9"/>
      <c r="B20" s="9"/>
      <c r="C20" s="11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13"/>
    </row>
    <row r="21" spans="1:24" ht="24" customHeight="1" x14ac:dyDescent="0.25">
      <c r="A21" s="9"/>
      <c r="B21" s="9"/>
      <c r="C21" s="11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13"/>
    </row>
    <row r="22" spans="1:24" ht="24" customHeight="1" x14ac:dyDescent="0.25">
      <c r="A22" s="9"/>
      <c r="B22" s="9"/>
      <c r="C22" s="11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13"/>
    </row>
    <row r="23" spans="1:24" ht="21" customHeight="1" x14ac:dyDescent="0.25">
      <c r="A23" s="13"/>
      <c r="B23" s="13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13"/>
      <c r="B25" s="13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13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21" t="s">
        <v>36</v>
      </c>
      <c r="C29" s="21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478</v>
      </c>
      <c r="B30" s="129" t="s">
        <v>113</v>
      </c>
      <c r="C30" s="132" t="s">
        <v>114</v>
      </c>
      <c r="D30" s="38"/>
      <c r="E30" s="29">
        <v>7</v>
      </c>
      <c r="F30" s="29">
        <v>7</v>
      </c>
      <c r="G30" s="29">
        <v>6</v>
      </c>
      <c r="H30" s="29">
        <v>7.5</v>
      </c>
      <c r="I30" s="29">
        <v>7</v>
      </c>
      <c r="J30" s="29">
        <v>6.5</v>
      </c>
      <c r="K30" s="29">
        <v>6</v>
      </c>
      <c r="L30" s="29">
        <v>6.5</v>
      </c>
      <c r="M30" s="29">
        <v>7.5</v>
      </c>
      <c r="N30" s="29">
        <v>6</v>
      </c>
      <c r="O30" s="29">
        <f>SUM(E30:N30)</f>
        <v>67</v>
      </c>
      <c r="P30" s="126">
        <f>SUM(O30:O34)-MIN(O30:O34)-MAX(O30:O34)</f>
        <v>239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8.5</v>
      </c>
      <c r="F31" s="26">
        <v>8</v>
      </c>
      <c r="G31" s="26">
        <v>8</v>
      </c>
      <c r="H31" s="24">
        <v>8</v>
      </c>
      <c r="I31" s="24">
        <v>8.5</v>
      </c>
      <c r="J31" s="24">
        <v>8.5</v>
      </c>
      <c r="K31" s="24">
        <v>9</v>
      </c>
      <c r="L31" s="24">
        <v>8.5</v>
      </c>
      <c r="M31" s="24">
        <v>8.5</v>
      </c>
      <c r="N31" s="24">
        <v>8.5</v>
      </c>
      <c r="O31" s="29">
        <f t="shared" ref="O31:O39" si="0">SUM(E31:N31)</f>
        <v>84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8.5</v>
      </c>
      <c r="F32" s="40">
        <v>8</v>
      </c>
      <c r="G32" s="40">
        <v>7.5</v>
      </c>
      <c r="H32" s="96">
        <v>8</v>
      </c>
      <c r="I32" s="96">
        <v>8</v>
      </c>
      <c r="J32" s="96">
        <v>8.5</v>
      </c>
      <c r="K32" s="96">
        <v>8</v>
      </c>
      <c r="L32" s="96">
        <v>8</v>
      </c>
      <c r="M32" s="96">
        <v>7</v>
      </c>
      <c r="N32" s="96">
        <v>8.5</v>
      </c>
      <c r="O32" s="29">
        <f t="shared" si="0"/>
        <v>80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8</v>
      </c>
      <c r="F33" s="40">
        <v>8</v>
      </c>
      <c r="G33" s="40">
        <v>7</v>
      </c>
      <c r="H33" s="96">
        <v>7</v>
      </c>
      <c r="I33" s="96">
        <v>8</v>
      </c>
      <c r="J33" s="96">
        <v>8</v>
      </c>
      <c r="K33" s="96">
        <v>7</v>
      </c>
      <c r="L33" s="96">
        <v>7</v>
      </c>
      <c r="M33" s="96">
        <v>8</v>
      </c>
      <c r="N33" s="96">
        <v>7</v>
      </c>
      <c r="O33" s="29">
        <f t="shared" si="0"/>
        <v>75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9</v>
      </c>
      <c r="F34" s="27">
        <v>8</v>
      </c>
      <c r="G34" s="27">
        <v>8</v>
      </c>
      <c r="H34" s="42">
        <v>8</v>
      </c>
      <c r="I34" s="42">
        <v>8</v>
      </c>
      <c r="J34" s="42">
        <v>9</v>
      </c>
      <c r="K34" s="42">
        <v>9</v>
      </c>
      <c r="L34" s="42">
        <v>8</v>
      </c>
      <c r="M34" s="42">
        <v>10</v>
      </c>
      <c r="N34" s="42">
        <v>10</v>
      </c>
      <c r="O34" s="29">
        <f t="shared" si="0"/>
        <v>87</v>
      </c>
      <c r="P34" s="128"/>
      <c r="Q34" s="151"/>
      <c r="X34"/>
    </row>
    <row r="35" spans="1:24" ht="23.25" customHeight="1" thickBot="1" x14ac:dyDescent="0.3">
      <c r="A35" s="126">
        <v>479</v>
      </c>
      <c r="B35" s="129" t="s">
        <v>115</v>
      </c>
      <c r="C35" s="132" t="s">
        <v>46</v>
      </c>
      <c r="D35" s="38"/>
      <c r="E35" s="29">
        <v>6</v>
      </c>
      <c r="F35" s="29">
        <v>6</v>
      </c>
      <c r="G35" s="29">
        <v>5.8</v>
      </c>
      <c r="H35" s="96">
        <v>6</v>
      </c>
      <c r="I35" s="96">
        <v>6</v>
      </c>
      <c r="J35" s="96">
        <v>7</v>
      </c>
      <c r="K35" s="96">
        <v>5.5</v>
      </c>
      <c r="L35" s="96">
        <v>5.5</v>
      </c>
      <c r="M35" s="96">
        <v>6</v>
      </c>
      <c r="N35" s="96">
        <v>6</v>
      </c>
      <c r="O35" s="29">
        <f t="shared" si="0"/>
        <v>59.8</v>
      </c>
      <c r="P35" s="126">
        <f>SUM(O35:O39)-MIN(O35:O39)-MAX(O35:O39)</f>
        <v>215</v>
      </c>
      <c r="Q35" s="149">
        <v>2</v>
      </c>
      <c r="X35"/>
    </row>
    <row r="36" spans="1:24" ht="24" thickBot="1" x14ac:dyDescent="0.3">
      <c r="A36" s="127"/>
      <c r="B36" s="130"/>
      <c r="C36" s="133"/>
      <c r="D36" s="39"/>
      <c r="E36" s="26">
        <v>7</v>
      </c>
      <c r="F36" s="26">
        <v>8</v>
      </c>
      <c r="G36" s="26">
        <v>8</v>
      </c>
      <c r="H36" s="96">
        <v>8</v>
      </c>
      <c r="I36" s="96">
        <v>8</v>
      </c>
      <c r="J36" s="96">
        <v>8.5</v>
      </c>
      <c r="K36" s="96">
        <v>7</v>
      </c>
      <c r="L36" s="96">
        <v>7</v>
      </c>
      <c r="M36" s="96">
        <v>8</v>
      </c>
      <c r="N36" s="96">
        <v>8.5</v>
      </c>
      <c r="O36" s="29">
        <f t="shared" si="0"/>
        <v>78</v>
      </c>
      <c r="P36" s="127"/>
      <c r="Q36" s="150"/>
      <c r="X36"/>
    </row>
    <row r="37" spans="1:24" ht="24" thickBot="1" x14ac:dyDescent="0.3">
      <c r="A37" s="127"/>
      <c r="B37" s="130"/>
      <c r="C37" s="133"/>
      <c r="D37" s="39"/>
      <c r="E37" s="40">
        <v>7.5</v>
      </c>
      <c r="F37" s="40">
        <v>6.5</v>
      </c>
      <c r="G37" s="40">
        <v>7</v>
      </c>
      <c r="H37" s="96">
        <v>6.5</v>
      </c>
      <c r="I37" s="96">
        <v>7</v>
      </c>
      <c r="J37" s="96">
        <v>8</v>
      </c>
      <c r="K37" s="96">
        <v>6.5</v>
      </c>
      <c r="L37" s="96">
        <v>6</v>
      </c>
      <c r="M37" s="96">
        <v>7</v>
      </c>
      <c r="N37" s="96">
        <v>8</v>
      </c>
      <c r="O37" s="29">
        <f t="shared" si="0"/>
        <v>70</v>
      </c>
      <c r="P37" s="127"/>
      <c r="Q37" s="150"/>
      <c r="X37"/>
    </row>
    <row r="38" spans="1:24" ht="24" thickBot="1" x14ac:dyDescent="0.3">
      <c r="A38" s="127"/>
      <c r="B38" s="130"/>
      <c r="C38" s="133"/>
      <c r="D38" s="39"/>
      <c r="E38" s="40">
        <v>6</v>
      </c>
      <c r="F38" s="40">
        <v>7</v>
      </c>
      <c r="G38" s="40">
        <v>7</v>
      </c>
      <c r="H38" s="96">
        <v>7</v>
      </c>
      <c r="I38" s="96">
        <v>7</v>
      </c>
      <c r="J38" s="96">
        <v>9</v>
      </c>
      <c r="K38" s="96">
        <v>7</v>
      </c>
      <c r="L38" s="96">
        <v>6</v>
      </c>
      <c r="M38" s="96">
        <v>7</v>
      </c>
      <c r="N38" s="96">
        <v>6</v>
      </c>
      <c r="O38" s="29">
        <f t="shared" si="0"/>
        <v>69</v>
      </c>
      <c r="P38" s="127"/>
      <c r="Q38" s="150"/>
      <c r="X38"/>
    </row>
    <row r="39" spans="1:24" ht="24" thickBot="1" x14ac:dyDescent="0.3">
      <c r="A39" s="128"/>
      <c r="B39" s="131"/>
      <c r="C39" s="134"/>
      <c r="D39" s="41"/>
      <c r="E39" s="27">
        <v>8</v>
      </c>
      <c r="F39" s="27">
        <v>7</v>
      </c>
      <c r="G39" s="27">
        <v>7</v>
      </c>
      <c r="H39" s="42">
        <v>7</v>
      </c>
      <c r="I39" s="42">
        <v>8</v>
      </c>
      <c r="J39" s="42">
        <v>8</v>
      </c>
      <c r="K39" s="42">
        <v>8</v>
      </c>
      <c r="L39" s="42">
        <v>7</v>
      </c>
      <c r="M39" s="42">
        <v>8</v>
      </c>
      <c r="N39" s="42">
        <v>8</v>
      </c>
      <c r="O39" s="29">
        <f t="shared" si="0"/>
        <v>76</v>
      </c>
      <c r="P39" s="128"/>
      <c r="Q39" s="151"/>
      <c r="X39"/>
    </row>
  </sheetData>
  <mergeCells count="64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A30:A34"/>
    <mergeCell ref="B30:B34"/>
    <mergeCell ref="C30:C34"/>
    <mergeCell ref="P30:P34"/>
    <mergeCell ref="Q30:Q34"/>
    <mergeCell ref="A35:A39"/>
    <mergeCell ref="B35:B39"/>
    <mergeCell ref="C35:C39"/>
    <mergeCell ref="P35:P39"/>
    <mergeCell ref="Q35:Q39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1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5"/>
  <sheetViews>
    <sheetView topLeftCell="A1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109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39.75" customHeight="1" x14ac:dyDescent="0.25">
      <c r="A30" s="126">
        <v>518</v>
      </c>
      <c r="B30" s="129" t="s">
        <v>116</v>
      </c>
      <c r="C30" s="132" t="s">
        <v>117</v>
      </c>
      <c r="D30" s="129">
        <v>4</v>
      </c>
      <c r="E30" s="24"/>
      <c r="F30" s="25"/>
      <c r="G30" s="113">
        <v>49</v>
      </c>
      <c r="H30" s="118">
        <v>1</v>
      </c>
      <c r="P30"/>
    </row>
    <row r="31" spans="1:16" ht="39.75" customHeight="1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39.75" customHeight="1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517</v>
      </c>
      <c r="B33" s="129" t="s">
        <v>110</v>
      </c>
      <c r="C33" s="132" t="s">
        <v>46</v>
      </c>
      <c r="D33" s="129">
        <v>1</v>
      </c>
      <c r="E33" s="24"/>
      <c r="F33" s="25"/>
      <c r="G33" s="113">
        <v>36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</sheetData>
  <mergeCells count="45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9:B9"/>
    <mergeCell ref="D9:E9"/>
    <mergeCell ref="D20:E20"/>
    <mergeCell ref="D17:E17"/>
    <mergeCell ref="D24:E24"/>
    <mergeCell ref="D25:E25"/>
    <mergeCell ref="D29:E29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X34"/>
  <sheetViews>
    <sheetView topLeftCell="A13" zoomScale="50" zoomScaleNormal="50" workbookViewId="0">
      <selection activeCell="C30" sqref="C30:C34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1.85546875" style="2" customWidth="1"/>
    <col min="15" max="15" width="36.28515625" style="30" customWidth="1"/>
    <col min="16" max="16" width="28.42578125" style="30" customWidth="1"/>
    <col min="17" max="17" width="21.5703125" style="2" customWidth="1"/>
    <col min="18" max="16384" width="9.140625" style="2"/>
  </cols>
  <sheetData>
    <row r="1" spans="1:23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2"/>
      <c r="R1" s="1"/>
      <c r="S1" s="1"/>
      <c r="T1" s="1"/>
      <c r="U1" s="1"/>
      <c r="V1" s="1"/>
      <c r="W1" s="1"/>
    </row>
    <row r="2" spans="1:23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1"/>
      <c r="S2" s="1"/>
      <c r="T2" s="1"/>
      <c r="U2" s="1"/>
      <c r="V2" s="1"/>
      <c r="W2" s="1"/>
    </row>
    <row r="3" spans="1:23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8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09" t="s">
        <v>1</v>
      </c>
      <c r="E4" s="109"/>
      <c r="F4" s="109"/>
      <c r="G4" s="54"/>
      <c r="H4" s="91"/>
      <c r="I4" s="91"/>
      <c r="J4" s="91"/>
      <c r="K4" s="91"/>
      <c r="L4" s="91"/>
      <c r="M4" s="91"/>
      <c r="N4" s="91"/>
      <c r="O4" s="5"/>
      <c r="P4" s="6"/>
      <c r="Q4" s="52"/>
    </row>
    <row r="5" spans="1:23" ht="24" customHeight="1" x14ac:dyDescent="0.25">
      <c r="A5" s="97"/>
      <c r="B5" s="97"/>
      <c r="C5" s="8"/>
      <c r="D5" s="97"/>
      <c r="E5" s="97"/>
      <c r="F5" s="97" t="s">
        <v>2</v>
      </c>
      <c r="G5" s="97"/>
      <c r="H5" s="88"/>
      <c r="I5" s="88"/>
      <c r="J5" s="88"/>
      <c r="K5" s="88"/>
      <c r="L5" s="88"/>
      <c r="M5" s="88"/>
      <c r="N5" s="88"/>
      <c r="O5" s="62" t="s">
        <v>3</v>
      </c>
      <c r="P5" s="10" t="s">
        <v>4</v>
      </c>
      <c r="Q5" s="110"/>
    </row>
    <row r="6" spans="1:23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94"/>
      <c r="I6" s="94"/>
      <c r="J6" s="94"/>
      <c r="K6" s="94"/>
      <c r="L6" s="94"/>
      <c r="M6" s="94"/>
      <c r="N6" s="94"/>
      <c r="O6" s="67" t="s">
        <v>148</v>
      </c>
      <c r="P6" s="112" t="s">
        <v>9</v>
      </c>
      <c r="Q6" s="110"/>
    </row>
    <row r="7" spans="1:23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94"/>
      <c r="I7" s="94"/>
      <c r="J7" s="94"/>
      <c r="K7" s="94"/>
      <c r="L7" s="94"/>
      <c r="M7" s="94"/>
      <c r="N7" s="94"/>
      <c r="O7" s="67" t="s">
        <v>149</v>
      </c>
      <c r="P7" s="112"/>
      <c r="Q7" s="111"/>
    </row>
    <row r="8" spans="1:23" ht="24" customHeight="1" x14ac:dyDescent="0.25">
      <c r="A8" s="97" t="s">
        <v>14</v>
      </c>
      <c r="B8" s="97"/>
      <c r="C8" s="55" t="s">
        <v>60</v>
      </c>
      <c r="D8" s="98" t="s">
        <v>16</v>
      </c>
      <c r="E8" s="98"/>
      <c r="F8" s="168" t="s">
        <v>30</v>
      </c>
      <c r="G8" s="168"/>
      <c r="H8" s="94"/>
      <c r="I8" s="94"/>
      <c r="J8" s="94"/>
      <c r="K8" s="94"/>
      <c r="L8" s="94"/>
      <c r="M8" s="94"/>
      <c r="N8" s="94"/>
      <c r="O8" s="67" t="s">
        <v>150</v>
      </c>
      <c r="P8" s="68" t="s">
        <v>18</v>
      </c>
      <c r="Q8" s="52"/>
    </row>
    <row r="9" spans="1:23" ht="24" customHeight="1" x14ac:dyDescent="0.25">
      <c r="A9" s="97" t="s">
        <v>19</v>
      </c>
      <c r="B9" s="97"/>
      <c r="C9" s="55" t="s">
        <v>64</v>
      </c>
      <c r="D9" s="98" t="s">
        <v>164</v>
      </c>
      <c r="E9" s="98"/>
      <c r="F9" s="168" t="s">
        <v>22</v>
      </c>
      <c r="G9" s="168"/>
      <c r="H9" s="94"/>
      <c r="I9" s="94"/>
      <c r="J9" s="94"/>
      <c r="K9" s="94"/>
      <c r="L9" s="94"/>
      <c r="M9" s="94"/>
      <c r="N9" s="94"/>
      <c r="O9" s="67" t="s">
        <v>23</v>
      </c>
      <c r="P9" s="121" t="s">
        <v>151</v>
      </c>
      <c r="Q9" s="116"/>
    </row>
    <row r="10" spans="1:23" ht="40.5" customHeight="1" x14ac:dyDescent="0.25">
      <c r="A10" s="97" t="s">
        <v>24</v>
      </c>
      <c r="B10" s="97"/>
      <c r="C10" s="55" t="s">
        <v>111</v>
      </c>
      <c r="D10" s="98" t="s">
        <v>163</v>
      </c>
      <c r="E10" s="98"/>
      <c r="F10" s="168" t="s">
        <v>152</v>
      </c>
      <c r="G10" s="168"/>
      <c r="H10" s="94"/>
      <c r="I10" s="94"/>
      <c r="J10" s="94"/>
      <c r="K10" s="94"/>
      <c r="L10" s="94"/>
      <c r="M10" s="94"/>
      <c r="N10" s="94"/>
      <c r="O10" s="67" t="s">
        <v>8</v>
      </c>
      <c r="P10" s="121"/>
      <c r="Q10" s="116"/>
    </row>
    <row r="11" spans="1:23" ht="24" customHeight="1" x14ac:dyDescent="0.25">
      <c r="A11" s="53"/>
      <c r="B11" s="53"/>
      <c r="C11" s="55" t="s">
        <v>43</v>
      </c>
      <c r="D11" s="98" t="s">
        <v>29</v>
      </c>
      <c r="E11" s="98"/>
      <c r="F11" s="168" t="s">
        <v>157</v>
      </c>
      <c r="G11" s="168"/>
      <c r="H11" s="94"/>
      <c r="I11" s="94"/>
      <c r="J11" s="94"/>
      <c r="K11" s="94"/>
      <c r="L11" s="94"/>
      <c r="M11" s="94"/>
      <c r="N11" s="94"/>
      <c r="O11" s="67" t="s">
        <v>158</v>
      </c>
      <c r="P11" s="121"/>
      <c r="Q11" s="117"/>
    </row>
    <row r="12" spans="1:23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94"/>
      <c r="I12" s="94"/>
      <c r="J12" s="94"/>
      <c r="K12" s="94"/>
      <c r="L12" s="94"/>
      <c r="M12" s="94"/>
      <c r="N12" s="94"/>
      <c r="O12" s="67" t="s">
        <v>8</v>
      </c>
      <c r="P12" s="64"/>
      <c r="Q12" s="61"/>
    </row>
    <row r="13" spans="1:23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94"/>
      <c r="I13" s="94"/>
      <c r="J13" s="94"/>
      <c r="K13" s="94"/>
      <c r="L13" s="94"/>
      <c r="M13" s="94"/>
      <c r="N13" s="94"/>
      <c r="O13" s="67" t="s">
        <v>8</v>
      </c>
      <c r="P13" s="64"/>
      <c r="Q13" s="61"/>
    </row>
    <row r="14" spans="1:23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94"/>
      <c r="I14" s="94"/>
      <c r="J14" s="94"/>
      <c r="K14" s="94"/>
      <c r="L14" s="94"/>
      <c r="M14" s="94"/>
      <c r="N14" s="94"/>
      <c r="O14" s="67" t="s">
        <v>8</v>
      </c>
      <c r="P14" s="64"/>
      <c r="Q14" s="61"/>
    </row>
    <row r="15" spans="1:23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94"/>
      <c r="I15" s="94"/>
      <c r="J15" s="94"/>
      <c r="K15" s="94"/>
      <c r="L15" s="94"/>
      <c r="M15" s="94"/>
      <c r="N15" s="94"/>
      <c r="O15" s="67" t="s">
        <v>11</v>
      </c>
      <c r="P15" s="64"/>
      <c r="Q15" s="61"/>
    </row>
    <row r="16" spans="1:23" ht="24" customHeight="1" x14ac:dyDescent="0.25">
      <c r="A16" s="62"/>
      <c r="B16" s="62"/>
      <c r="C16" s="63"/>
      <c r="D16" s="98"/>
      <c r="E16" s="98"/>
      <c r="F16" s="168"/>
      <c r="G16" s="168"/>
      <c r="H16" s="94"/>
      <c r="I16" s="94"/>
      <c r="J16" s="94"/>
      <c r="K16" s="94"/>
      <c r="L16" s="94"/>
      <c r="M16" s="94"/>
      <c r="N16" s="94"/>
      <c r="O16" s="67"/>
      <c r="P16" s="64"/>
      <c r="Q16" s="61"/>
    </row>
    <row r="17" spans="1:24" ht="24" customHeight="1" x14ac:dyDescent="0.25">
      <c r="A17" s="62"/>
      <c r="B17" s="62"/>
      <c r="C17" s="63"/>
      <c r="D17" s="98"/>
      <c r="E17" s="98"/>
      <c r="F17" s="168"/>
      <c r="G17" s="168"/>
      <c r="H17" s="94"/>
      <c r="I17" s="94"/>
      <c r="J17" s="94"/>
      <c r="K17" s="94"/>
      <c r="L17" s="94"/>
      <c r="M17" s="94"/>
      <c r="N17" s="94"/>
      <c r="O17" s="67"/>
      <c r="P17" s="64"/>
      <c r="Q17" s="61"/>
    </row>
    <row r="18" spans="1:24" ht="24" customHeight="1" x14ac:dyDescent="0.25">
      <c r="A18" s="62"/>
      <c r="B18" s="62"/>
      <c r="C18" s="63"/>
      <c r="D18" s="70"/>
      <c r="E18" s="70"/>
      <c r="F18" s="168"/>
      <c r="G18" s="168"/>
      <c r="H18" s="94"/>
      <c r="I18" s="94"/>
      <c r="J18" s="94"/>
      <c r="K18" s="94"/>
      <c r="L18" s="94"/>
      <c r="M18" s="94"/>
      <c r="N18" s="94"/>
      <c r="O18" s="67"/>
      <c r="P18" s="64"/>
      <c r="Q18" s="61"/>
    </row>
    <row r="19" spans="1:24" ht="24" customHeight="1" x14ac:dyDescent="0.25">
      <c r="A19" s="62"/>
      <c r="B19" s="62"/>
      <c r="C19" s="63"/>
      <c r="D19" s="70"/>
      <c r="E19" s="70"/>
      <c r="F19" s="168"/>
      <c r="G19" s="168"/>
      <c r="H19" s="94"/>
      <c r="I19" s="94"/>
      <c r="J19" s="94"/>
      <c r="K19" s="94"/>
      <c r="L19" s="94"/>
      <c r="M19" s="94"/>
      <c r="N19" s="94"/>
      <c r="O19" s="67"/>
      <c r="P19" s="64"/>
      <c r="Q19" s="61"/>
    </row>
    <row r="20" spans="1:24" ht="24" customHeight="1" x14ac:dyDescent="0.25">
      <c r="A20" s="53"/>
      <c r="B20" s="53"/>
      <c r="C20" s="55"/>
      <c r="D20" s="98"/>
      <c r="E20" s="98"/>
      <c r="F20" s="168"/>
      <c r="G20" s="168"/>
      <c r="H20" s="94"/>
      <c r="I20" s="94"/>
      <c r="J20" s="94"/>
      <c r="K20" s="94"/>
      <c r="L20" s="94"/>
      <c r="M20" s="94"/>
      <c r="N20" s="94"/>
      <c r="O20" s="67"/>
      <c r="P20" s="12"/>
      <c r="Q20" s="52"/>
    </row>
    <row r="21" spans="1:24" ht="24" customHeight="1" x14ac:dyDescent="0.25">
      <c r="A21" s="53"/>
      <c r="B21" s="53"/>
      <c r="C21" s="55"/>
      <c r="D21" s="98"/>
      <c r="E21" s="98"/>
      <c r="F21" s="168"/>
      <c r="G21" s="168"/>
      <c r="H21" s="94"/>
      <c r="I21" s="94"/>
      <c r="J21" s="94"/>
      <c r="K21" s="94"/>
      <c r="L21" s="94"/>
      <c r="M21" s="94"/>
      <c r="N21" s="94"/>
      <c r="O21" s="67"/>
      <c r="P21" s="12"/>
      <c r="Q21" s="52"/>
    </row>
    <row r="22" spans="1:24" ht="24" customHeight="1" x14ac:dyDescent="0.25">
      <c r="A22" s="53"/>
      <c r="B22" s="53"/>
      <c r="C22" s="55"/>
      <c r="D22" s="98"/>
      <c r="E22" s="98"/>
      <c r="F22" s="168"/>
      <c r="G22" s="168"/>
      <c r="H22" s="94"/>
      <c r="I22" s="94"/>
      <c r="J22" s="94"/>
      <c r="K22" s="94"/>
      <c r="L22" s="94"/>
      <c r="M22" s="94"/>
      <c r="N22" s="94"/>
      <c r="O22" s="67"/>
      <c r="P22" s="12"/>
      <c r="Q22" s="52"/>
    </row>
    <row r="23" spans="1:24" ht="21" customHeight="1" x14ac:dyDescent="0.25">
      <c r="A23" s="52"/>
      <c r="B23" s="52"/>
      <c r="C23" s="4"/>
      <c r="D23" s="122"/>
      <c r="E23" s="122"/>
      <c r="F23" s="99"/>
      <c r="G23" s="99"/>
      <c r="H23" s="87"/>
      <c r="I23" s="87"/>
      <c r="J23" s="87"/>
      <c r="K23" s="87"/>
      <c r="L23" s="87"/>
      <c r="M23" s="87"/>
      <c r="N23" s="87"/>
      <c r="O23" s="67"/>
      <c r="P23" s="6"/>
      <c r="Q23" s="14"/>
    </row>
    <row r="24" spans="1:24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87"/>
      <c r="I24" s="87"/>
      <c r="J24" s="87"/>
      <c r="K24" s="87"/>
      <c r="L24" s="87"/>
      <c r="M24" s="87"/>
      <c r="N24" s="87"/>
      <c r="O24" s="73" t="s">
        <v>23</v>
      </c>
      <c r="P24" s="6"/>
      <c r="Q24" s="14"/>
    </row>
    <row r="25" spans="1:24" ht="20.25" x14ac:dyDescent="0.25">
      <c r="A25" s="52"/>
      <c r="B25" s="52"/>
      <c r="C25" s="4"/>
      <c r="D25" s="97"/>
      <c r="E25" s="97"/>
      <c r="F25" s="97"/>
      <c r="G25" s="97"/>
      <c r="H25" s="88"/>
      <c r="I25" s="88"/>
      <c r="J25" s="88"/>
      <c r="K25" s="88"/>
      <c r="L25" s="88"/>
      <c r="M25" s="88"/>
      <c r="N25" s="88"/>
      <c r="O25" s="15"/>
      <c r="P25" s="16"/>
      <c r="Q25" s="52"/>
    </row>
    <row r="26" spans="1:24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7"/>
    </row>
    <row r="27" spans="1:24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  <c r="O27" s="123"/>
      <c r="P27" s="123"/>
    </row>
    <row r="28" spans="1:24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24"/>
      <c r="Q28" s="18"/>
    </row>
    <row r="29" spans="1:24" ht="69.75" customHeight="1" thickBot="1" x14ac:dyDescent="0.3">
      <c r="A29" s="19" t="s">
        <v>35</v>
      </c>
      <c r="B29" s="56" t="s">
        <v>36</v>
      </c>
      <c r="C29" s="56" t="s">
        <v>37</v>
      </c>
      <c r="D29" s="37" t="s">
        <v>38</v>
      </c>
      <c r="E29" s="169" t="s">
        <v>64</v>
      </c>
      <c r="F29" s="170"/>
      <c r="G29" s="170"/>
      <c r="H29" s="95"/>
      <c r="I29" s="95"/>
      <c r="J29" s="95"/>
      <c r="K29" s="95"/>
      <c r="L29" s="95"/>
      <c r="M29" s="95"/>
      <c r="N29" s="95"/>
      <c r="O29" s="22" t="s">
        <v>65</v>
      </c>
      <c r="P29" s="22" t="s">
        <v>59</v>
      </c>
      <c r="Q29" s="22" t="s">
        <v>66</v>
      </c>
    </row>
    <row r="30" spans="1:24" ht="23.25" customHeight="1" thickBot="1" x14ac:dyDescent="0.3">
      <c r="A30" s="126">
        <v>481</v>
      </c>
      <c r="B30" s="129" t="s">
        <v>183</v>
      </c>
      <c r="C30" s="132" t="s">
        <v>117</v>
      </c>
      <c r="D30" s="38"/>
      <c r="E30" s="29">
        <v>6</v>
      </c>
      <c r="F30" s="29">
        <v>5.8</v>
      </c>
      <c r="G30" s="29">
        <v>6</v>
      </c>
      <c r="H30" s="96">
        <v>6</v>
      </c>
      <c r="I30" s="96">
        <v>6</v>
      </c>
      <c r="J30" s="96">
        <v>5.5</v>
      </c>
      <c r="K30" s="96">
        <v>6</v>
      </c>
      <c r="L30" s="96">
        <v>5.8</v>
      </c>
      <c r="M30" s="96">
        <v>5.8</v>
      </c>
      <c r="N30" s="96">
        <v>6</v>
      </c>
      <c r="O30" s="42">
        <f>SUM(E30:N30)</f>
        <v>58.899999999999991</v>
      </c>
      <c r="P30" s="126">
        <f>SUM(O30:O34)-MIN(O30:O34)-MAX(O30:O34)</f>
        <v>202</v>
      </c>
      <c r="Q30" s="149">
        <v>1</v>
      </c>
      <c r="X30"/>
    </row>
    <row r="31" spans="1:24" ht="24" thickBot="1" x14ac:dyDescent="0.3">
      <c r="A31" s="127"/>
      <c r="B31" s="130"/>
      <c r="C31" s="133"/>
      <c r="D31" s="39"/>
      <c r="E31" s="26">
        <v>7</v>
      </c>
      <c r="F31" s="26">
        <v>7</v>
      </c>
      <c r="G31" s="26">
        <v>7</v>
      </c>
      <c r="H31" s="96">
        <v>7</v>
      </c>
      <c r="I31" s="96">
        <v>7</v>
      </c>
      <c r="J31" s="96">
        <v>7</v>
      </c>
      <c r="K31" s="96">
        <v>7</v>
      </c>
      <c r="L31" s="96">
        <v>7</v>
      </c>
      <c r="M31" s="96">
        <v>7</v>
      </c>
      <c r="N31" s="96">
        <v>7</v>
      </c>
      <c r="O31" s="42">
        <f t="shared" ref="O31:O34" si="0">SUM(E31:N31)</f>
        <v>70</v>
      </c>
      <c r="P31" s="127"/>
      <c r="Q31" s="150"/>
      <c r="X31"/>
    </row>
    <row r="32" spans="1:24" ht="24" thickBot="1" x14ac:dyDescent="0.3">
      <c r="A32" s="127"/>
      <c r="B32" s="130"/>
      <c r="C32" s="133"/>
      <c r="D32" s="39"/>
      <c r="E32" s="40">
        <v>7</v>
      </c>
      <c r="F32" s="40">
        <v>7</v>
      </c>
      <c r="G32" s="40">
        <v>7</v>
      </c>
      <c r="H32" s="96">
        <v>7</v>
      </c>
      <c r="I32" s="96">
        <v>7</v>
      </c>
      <c r="J32" s="96">
        <v>7</v>
      </c>
      <c r="K32" s="96">
        <v>7</v>
      </c>
      <c r="L32" s="96">
        <v>7</v>
      </c>
      <c r="M32" s="96">
        <v>7</v>
      </c>
      <c r="N32" s="96">
        <v>7</v>
      </c>
      <c r="O32" s="42">
        <f t="shared" si="0"/>
        <v>70</v>
      </c>
      <c r="P32" s="127"/>
      <c r="Q32" s="150"/>
      <c r="X32"/>
    </row>
    <row r="33" spans="1:24" ht="24" thickBot="1" x14ac:dyDescent="0.3">
      <c r="A33" s="127"/>
      <c r="B33" s="130"/>
      <c r="C33" s="133"/>
      <c r="D33" s="39"/>
      <c r="E33" s="40">
        <v>7</v>
      </c>
      <c r="F33" s="40">
        <v>6</v>
      </c>
      <c r="G33" s="40">
        <v>6</v>
      </c>
      <c r="H33" s="96">
        <v>6</v>
      </c>
      <c r="I33" s="96">
        <v>6</v>
      </c>
      <c r="J33" s="96">
        <v>7</v>
      </c>
      <c r="K33" s="96">
        <v>6</v>
      </c>
      <c r="L33" s="96">
        <v>6</v>
      </c>
      <c r="M33" s="96">
        <v>6</v>
      </c>
      <c r="N33" s="96">
        <v>6</v>
      </c>
      <c r="O33" s="42">
        <f t="shared" si="0"/>
        <v>62</v>
      </c>
      <c r="P33" s="127"/>
      <c r="Q33" s="150"/>
      <c r="X33"/>
    </row>
    <row r="34" spans="1:24" ht="24" thickBot="1" x14ac:dyDescent="0.3">
      <c r="A34" s="128"/>
      <c r="B34" s="131"/>
      <c r="C34" s="134"/>
      <c r="D34" s="41"/>
      <c r="E34" s="27">
        <v>8</v>
      </c>
      <c r="F34" s="27">
        <v>7</v>
      </c>
      <c r="G34" s="27">
        <v>7</v>
      </c>
      <c r="H34" s="42">
        <v>8</v>
      </c>
      <c r="I34" s="42">
        <v>7</v>
      </c>
      <c r="J34" s="42">
        <v>8</v>
      </c>
      <c r="K34" s="42">
        <v>7</v>
      </c>
      <c r="L34" s="42">
        <v>7</v>
      </c>
      <c r="M34" s="42">
        <v>8</v>
      </c>
      <c r="N34" s="42">
        <v>8</v>
      </c>
      <c r="O34" s="42">
        <f t="shared" si="0"/>
        <v>75</v>
      </c>
      <c r="P34" s="128"/>
      <c r="Q34" s="151"/>
      <c r="X34"/>
    </row>
  </sheetData>
  <mergeCells count="59"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D20:E20"/>
    <mergeCell ref="F20:G20"/>
    <mergeCell ref="D21:E21"/>
    <mergeCell ref="F21:G21"/>
    <mergeCell ref="D22:E22"/>
    <mergeCell ref="F22:G22"/>
    <mergeCell ref="A30:A34"/>
    <mergeCell ref="B30:B34"/>
    <mergeCell ref="C30:C34"/>
    <mergeCell ref="P30:P34"/>
    <mergeCell ref="Q30:Q34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3:G2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9" orientation="portrait" r:id="rId1"/>
  <headerFooter alignWithMargins="0"/>
  <drawing r:id="rId2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A1:P34"/>
  <sheetViews>
    <sheetView topLeftCell="A16" zoomScale="50" zoomScaleNormal="50" workbookViewId="0">
      <selection activeCell="D30" sqref="D30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30" customWidth="1"/>
    <col min="9" max="9" width="28.42578125" style="30" customWidth="1"/>
    <col min="10" max="10" width="21.5703125" style="2" customWidth="1"/>
    <col min="11" max="16384" width="9.140625" style="2"/>
  </cols>
  <sheetData>
    <row r="1" spans="1:16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1"/>
      <c r="J1" s="102"/>
      <c r="K1" s="1"/>
      <c r="L1" s="1"/>
      <c r="M1" s="1"/>
      <c r="N1" s="1"/>
      <c r="O1" s="1"/>
      <c r="P1" s="1"/>
    </row>
    <row r="2" spans="1:16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4"/>
      <c r="J2" s="105"/>
      <c r="K2" s="1"/>
      <c r="L2" s="1"/>
      <c r="M2" s="1"/>
      <c r="N2" s="1"/>
      <c r="O2" s="1"/>
      <c r="P2" s="1"/>
    </row>
    <row r="3" spans="1:16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7"/>
      <c r="J3" s="108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09" t="s">
        <v>1</v>
      </c>
      <c r="E4" s="109"/>
      <c r="F4" s="109"/>
      <c r="G4" s="48"/>
      <c r="H4" s="5"/>
      <c r="I4" s="6"/>
      <c r="J4" s="47"/>
    </row>
    <row r="5" spans="1:16" ht="24" customHeight="1" x14ac:dyDescent="0.25">
      <c r="A5" s="97"/>
      <c r="B5" s="97"/>
      <c r="C5" s="8"/>
      <c r="D5" s="97"/>
      <c r="E5" s="97"/>
      <c r="F5" s="97" t="s">
        <v>2</v>
      </c>
      <c r="G5" s="97"/>
      <c r="H5" s="62" t="s">
        <v>3</v>
      </c>
      <c r="I5" s="10" t="s">
        <v>4</v>
      </c>
      <c r="J5" s="110"/>
    </row>
    <row r="6" spans="1:16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168" t="s">
        <v>147</v>
      </c>
      <c r="G6" s="168"/>
      <c r="H6" s="67" t="s">
        <v>148</v>
      </c>
      <c r="I6" s="112" t="s">
        <v>9</v>
      </c>
      <c r="J6" s="110"/>
    </row>
    <row r="7" spans="1:16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168" t="s">
        <v>17</v>
      </c>
      <c r="G7" s="168"/>
      <c r="H7" s="67" t="s">
        <v>149</v>
      </c>
      <c r="I7" s="112"/>
      <c r="J7" s="111"/>
    </row>
    <row r="8" spans="1:16" ht="24" customHeight="1" x14ac:dyDescent="0.25">
      <c r="A8" s="97" t="s">
        <v>14</v>
      </c>
      <c r="B8" s="97"/>
      <c r="C8" s="49" t="s">
        <v>63</v>
      </c>
      <c r="D8" s="98" t="s">
        <v>16</v>
      </c>
      <c r="E8" s="98"/>
      <c r="F8" s="168" t="s">
        <v>30</v>
      </c>
      <c r="G8" s="168"/>
      <c r="H8" s="67" t="s">
        <v>150</v>
      </c>
      <c r="I8" s="68" t="s">
        <v>18</v>
      </c>
      <c r="J8" s="47"/>
    </row>
    <row r="9" spans="1:16" ht="24" customHeight="1" x14ac:dyDescent="0.25">
      <c r="A9" s="97" t="s">
        <v>19</v>
      </c>
      <c r="B9" s="97"/>
      <c r="C9" s="49" t="s">
        <v>90</v>
      </c>
      <c r="D9" s="98" t="s">
        <v>164</v>
      </c>
      <c r="E9" s="98"/>
      <c r="F9" s="168" t="s">
        <v>22</v>
      </c>
      <c r="G9" s="168"/>
      <c r="H9" s="67" t="s">
        <v>23</v>
      </c>
      <c r="I9" s="121" t="s">
        <v>151</v>
      </c>
      <c r="J9" s="116"/>
    </row>
    <row r="10" spans="1:16" ht="40.5" customHeight="1" x14ac:dyDescent="0.25">
      <c r="A10" s="97" t="s">
        <v>24</v>
      </c>
      <c r="B10" s="97"/>
      <c r="C10" s="49" t="s">
        <v>124</v>
      </c>
      <c r="D10" s="98" t="s">
        <v>163</v>
      </c>
      <c r="E10" s="98"/>
      <c r="F10" s="168" t="s">
        <v>152</v>
      </c>
      <c r="G10" s="168"/>
      <c r="H10" s="67" t="s">
        <v>8</v>
      </c>
      <c r="I10" s="121"/>
      <c r="J10" s="116"/>
    </row>
    <row r="11" spans="1:16" ht="24" customHeight="1" x14ac:dyDescent="0.25">
      <c r="A11" s="45"/>
      <c r="B11" s="45"/>
      <c r="C11" s="49" t="s">
        <v>43</v>
      </c>
      <c r="D11" s="98" t="s">
        <v>29</v>
      </c>
      <c r="E11" s="98"/>
      <c r="F11" s="168" t="s">
        <v>157</v>
      </c>
      <c r="G11" s="168"/>
      <c r="H11" s="67" t="s">
        <v>158</v>
      </c>
      <c r="I11" s="121"/>
      <c r="J11" s="117"/>
    </row>
    <row r="12" spans="1:16" ht="24" customHeight="1" x14ac:dyDescent="0.25">
      <c r="A12" s="62"/>
      <c r="B12" s="62"/>
      <c r="C12" s="63"/>
      <c r="D12" s="98" t="s">
        <v>165</v>
      </c>
      <c r="E12" s="98"/>
      <c r="F12" s="168" t="s">
        <v>155</v>
      </c>
      <c r="G12" s="168"/>
      <c r="H12" s="67" t="s">
        <v>8</v>
      </c>
      <c r="I12" s="64"/>
      <c r="J12" s="61"/>
    </row>
    <row r="13" spans="1:16" ht="24" customHeight="1" x14ac:dyDescent="0.25">
      <c r="A13" s="62"/>
      <c r="B13" s="62"/>
      <c r="C13" s="63"/>
      <c r="D13" s="98" t="s">
        <v>166</v>
      </c>
      <c r="E13" s="98"/>
      <c r="F13" s="168" t="s">
        <v>32</v>
      </c>
      <c r="G13" s="168"/>
      <c r="H13" s="67" t="s">
        <v>8</v>
      </c>
      <c r="I13" s="64"/>
      <c r="J13" s="61"/>
    </row>
    <row r="14" spans="1:16" ht="24" customHeight="1" x14ac:dyDescent="0.25">
      <c r="A14" s="62"/>
      <c r="B14" s="62"/>
      <c r="C14" s="63"/>
      <c r="D14" s="98" t="s">
        <v>167</v>
      </c>
      <c r="E14" s="98"/>
      <c r="F14" s="168" t="s">
        <v>13</v>
      </c>
      <c r="G14" s="168"/>
      <c r="H14" s="67" t="s">
        <v>8</v>
      </c>
      <c r="I14" s="64"/>
      <c r="J14" s="61"/>
    </row>
    <row r="15" spans="1:16" ht="24" customHeight="1" x14ac:dyDescent="0.25">
      <c r="A15" s="62"/>
      <c r="B15" s="62"/>
      <c r="C15" s="63"/>
      <c r="D15" s="98" t="s">
        <v>168</v>
      </c>
      <c r="E15" s="98"/>
      <c r="F15" s="168" t="s">
        <v>27</v>
      </c>
      <c r="G15" s="168"/>
      <c r="H15" s="67" t="s">
        <v>11</v>
      </c>
      <c r="I15" s="64"/>
      <c r="J15" s="61"/>
    </row>
    <row r="16" spans="1:16" ht="24" customHeight="1" x14ac:dyDescent="0.25">
      <c r="A16" s="62"/>
      <c r="B16" s="62"/>
      <c r="C16" s="63"/>
      <c r="D16" s="98"/>
      <c r="E16" s="98"/>
      <c r="F16" s="168"/>
      <c r="G16" s="168"/>
      <c r="H16" s="67"/>
      <c r="I16" s="64"/>
      <c r="J16" s="61"/>
    </row>
    <row r="17" spans="1:10" ht="24" customHeight="1" x14ac:dyDescent="0.25">
      <c r="A17" s="62"/>
      <c r="B17" s="62"/>
      <c r="C17" s="63"/>
      <c r="D17" s="98"/>
      <c r="E17" s="98"/>
      <c r="F17" s="168"/>
      <c r="G17" s="168"/>
      <c r="H17" s="67"/>
      <c r="I17" s="64"/>
      <c r="J17" s="61"/>
    </row>
    <row r="18" spans="1:10" ht="24" customHeight="1" x14ac:dyDescent="0.25">
      <c r="A18" s="62"/>
      <c r="B18" s="62"/>
      <c r="C18" s="63"/>
      <c r="D18" s="70"/>
      <c r="E18" s="70"/>
      <c r="F18" s="168"/>
      <c r="G18" s="168"/>
      <c r="H18" s="67"/>
      <c r="I18" s="64"/>
      <c r="J18" s="61"/>
    </row>
    <row r="19" spans="1:10" ht="24" customHeight="1" x14ac:dyDescent="0.25">
      <c r="A19" s="62"/>
      <c r="B19" s="62"/>
      <c r="C19" s="63"/>
      <c r="D19" s="70"/>
      <c r="E19" s="70"/>
      <c r="F19" s="168"/>
      <c r="G19" s="168"/>
      <c r="H19" s="67"/>
      <c r="I19" s="64"/>
      <c r="J19" s="61"/>
    </row>
    <row r="20" spans="1:10" ht="24" customHeight="1" x14ac:dyDescent="0.25">
      <c r="A20" s="45"/>
      <c r="B20" s="45"/>
      <c r="C20" s="49"/>
      <c r="D20" s="98"/>
      <c r="E20" s="98"/>
      <c r="F20" s="168"/>
      <c r="G20" s="168"/>
      <c r="H20" s="67"/>
      <c r="I20" s="12"/>
      <c r="J20" s="47"/>
    </row>
    <row r="21" spans="1:10" ht="24" customHeight="1" x14ac:dyDescent="0.25">
      <c r="A21" s="45"/>
      <c r="B21" s="45"/>
      <c r="C21" s="49"/>
      <c r="D21" s="98"/>
      <c r="E21" s="98"/>
      <c r="F21" s="168"/>
      <c r="G21" s="168"/>
      <c r="H21" s="67"/>
      <c r="I21" s="12"/>
      <c r="J21" s="47"/>
    </row>
    <row r="22" spans="1:10" ht="24" customHeight="1" x14ac:dyDescent="0.25">
      <c r="A22" s="45"/>
      <c r="B22" s="45"/>
      <c r="C22" s="49"/>
      <c r="D22" s="98"/>
      <c r="E22" s="98"/>
      <c r="F22" s="168"/>
      <c r="G22" s="168"/>
      <c r="H22" s="67"/>
      <c r="I22" s="12"/>
      <c r="J22" s="47"/>
    </row>
    <row r="23" spans="1:10" ht="21" customHeight="1" x14ac:dyDescent="0.25">
      <c r="A23" s="47"/>
      <c r="B23" s="47"/>
      <c r="C23" s="4"/>
      <c r="D23" s="122"/>
      <c r="E23" s="122"/>
      <c r="F23" s="99"/>
      <c r="G23" s="99"/>
      <c r="H23" s="67"/>
      <c r="I23" s="6"/>
      <c r="J23" s="14"/>
    </row>
    <row r="24" spans="1:10" ht="21" customHeight="1" x14ac:dyDescent="0.25">
      <c r="A24" s="61"/>
      <c r="B24" s="61"/>
      <c r="C24" s="4"/>
      <c r="D24" s="99" t="s">
        <v>33</v>
      </c>
      <c r="E24" s="99"/>
      <c r="F24" s="99" t="s">
        <v>162</v>
      </c>
      <c r="G24" s="99"/>
      <c r="H24" s="73" t="s">
        <v>23</v>
      </c>
      <c r="I24" s="6"/>
      <c r="J24" s="14"/>
    </row>
    <row r="25" spans="1:10" ht="21" x14ac:dyDescent="0.25">
      <c r="A25" s="47"/>
      <c r="B25" s="47"/>
      <c r="C25" s="4"/>
      <c r="D25" s="97"/>
      <c r="E25" s="97"/>
      <c r="F25" s="97"/>
      <c r="G25" s="97"/>
      <c r="H25" s="15"/>
      <c r="I25" s="16"/>
      <c r="J25" s="47"/>
    </row>
    <row r="26" spans="1:10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23"/>
      <c r="J26" s="17"/>
    </row>
    <row r="27" spans="1:10" ht="15" customHeight="1" x14ac:dyDescent="0.25">
      <c r="A27" s="123"/>
      <c r="B27" s="123"/>
      <c r="C27" s="123"/>
      <c r="D27" s="123"/>
      <c r="E27" s="123"/>
      <c r="F27" s="123"/>
      <c r="G27" s="123"/>
      <c r="H27" s="123"/>
      <c r="I27" s="123"/>
    </row>
    <row r="28" spans="1:10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24"/>
      <c r="J28" s="18"/>
    </row>
    <row r="29" spans="1:10" ht="69.75" customHeight="1" thickBot="1" x14ac:dyDescent="0.3">
      <c r="A29" s="19" t="s">
        <v>35</v>
      </c>
      <c r="B29" s="46" t="s">
        <v>36</v>
      </c>
      <c r="C29" s="46" t="s">
        <v>37</v>
      </c>
      <c r="D29" s="37" t="s">
        <v>38</v>
      </c>
      <c r="E29" s="169" t="s">
        <v>90</v>
      </c>
      <c r="F29" s="170"/>
      <c r="G29" s="170"/>
      <c r="H29" s="22" t="s">
        <v>65</v>
      </c>
      <c r="I29" s="22" t="s">
        <v>59</v>
      </c>
      <c r="J29" s="22" t="s">
        <v>66</v>
      </c>
    </row>
    <row r="30" spans="1:10" ht="24" thickBot="1" x14ac:dyDescent="0.3">
      <c r="A30" s="126">
        <v>483</v>
      </c>
      <c r="B30" s="129" t="s">
        <v>135</v>
      </c>
      <c r="C30" s="132" t="s">
        <v>136</v>
      </c>
      <c r="D30" s="38"/>
      <c r="E30" s="29"/>
      <c r="F30" s="29"/>
      <c r="G30" s="29"/>
      <c r="H30" s="42">
        <f t="shared" ref="H30:H34" si="0">SUM(E30:G30)</f>
        <v>0</v>
      </c>
      <c r="I30" s="126">
        <f>SUM(H30:H34)</f>
        <v>0</v>
      </c>
      <c r="J30" s="149"/>
    </row>
    <row r="31" spans="1:10" ht="24" thickBot="1" x14ac:dyDescent="0.3">
      <c r="A31" s="127"/>
      <c r="B31" s="130"/>
      <c r="C31" s="133"/>
      <c r="D31" s="39"/>
      <c r="E31" s="26"/>
      <c r="F31" s="26"/>
      <c r="G31" s="26"/>
      <c r="H31" s="42">
        <f t="shared" si="0"/>
        <v>0</v>
      </c>
      <c r="I31" s="127"/>
      <c r="J31" s="150"/>
    </row>
    <row r="32" spans="1:10" ht="24" thickBot="1" x14ac:dyDescent="0.3">
      <c r="A32" s="127"/>
      <c r="B32" s="130"/>
      <c r="C32" s="133"/>
      <c r="D32" s="39"/>
      <c r="E32" s="40"/>
      <c r="F32" s="40"/>
      <c r="G32" s="40"/>
      <c r="H32" s="42">
        <f t="shared" si="0"/>
        <v>0</v>
      </c>
      <c r="I32" s="127"/>
      <c r="J32" s="150"/>
    </row>
    <row r="33" spans="1:10" ht="24" thickBot="1" x14ac:dyDescent="0.3">
      <c r="A33" s="127"/>
      <c r="B33" s="130"/>
      <c r="C33" s="133"/>
      <c r="D33" s="39"/>
      <c r="E33" s="40"/>
      <c r="F33" s="40"/>
      <c r="G33" s="40"/>
      <c r="H33" s="42">
        <f t="shared" si="0"/>
        <v>0</v>
      </c>
      <c r="I33" s="127"/>
      <c r="J33" s="150"/>
    </row>
    <row r="34" spans="1:10" ht="24" thickBot="1" x14ac:dyDescent="0.3">
      <c r="A34" s="128"/>
      <c r="B34" s="131"/>
      <c r="C34" s="134"/>
      <c r="D34" s="41"/>
      <c r="E34" s="27"/>
      <c r="F34" s="27"/>
      <c r="G34" s="27"/>
      <c r="H34" s="42">
        <f t="shared" si="0"/>
        <v>0</v>
      </c>
      <c r="I34" s="128"/>
      <c r="J34" s="151"/>
    </row>
  </sheetData>
  <mergeCells count="59">
    <mergeCell ref="J30:J34"/>
    <mergeCell ref="D23:E23"/>
    <mergeCell ref="F23:G23"/>
    <mergeCell ref="A26:I28"/>
    <mergeCell ref="E29:G29"/>
    <mergeCell ref="A30:A34"/>
    <mergeCell ref="B30:B34"/>
    <mergeCell ref="C30:C34"/>
    <mergeCell ref="I30:I3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F12:G12"/>
    <mergeCell ref="F13:G13"/>
    <mergeCell ref="F14:G14"/>
    <mergeCell ref="F15:G15"/>
    <mergeCell ref="F16:G16"/>
    <mergeCell ref="F17:G17"/>
    <mergeCell ref="F18:G18"/>
    <mergeCell ref="F19:G19"/>
    <mergeCell ref="F24:G24"/>
    <mergeCell ref="F25:G25"/>
    <mergeCell ref="F20:G20"/>
    <mergeCell ref="F21:G21"/>
    <mergeCell ref="F22:G2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38"/>
  <sheetViews>
    <sheetView topLeftCell="A19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13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13"/>
    </row>
    <row r="9" spans="1:15" ht="24" customHeight="1" x14ac:dyDescent="0.25">
      <c r="A9" s="97" t="s">
        <v>19</v>
      </c>
      <c r="B9" s="97"/>
      <c r="C9" s="11" t="s">
        <v>20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112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13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13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13"/>
    </row>
    <row r="23" spans="1:16" ht="20.25" x14ac:dyDescent="0.25">
      <c r="A23" s="13"/>
      <c r="B23" s="13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13"/>
      <c r="B25" s="13"/>
      <c r="C25" s="4"/>
      <c r="D25" s="97"/>
      <c r="E25" s="97"/>
      <c r="F25" s="9"/>
      <c r="G25" s="15"/>
      <c r="H25" s="16"/>
      <c r="I25" s="13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1" t="s">
        <v>36</v>
      </c>
      <c r="C29" s="21" t="s">
        <v>37</v>
      </c>
      <c r="D29" s="125" t="s">
        <v>38</v>
      </c>
      <c r="E29" s="125"/>
      <c r="F29" s="22" t="s">
        <v>20</v>
      </c>
      <c r="G29" s="23" t="s">
        <v>39</v>
      </c>
      <c r="H29" s="22" t="s">
        <v>40</v>
      </c>
    </row>
    <row r="30" spans="1:16" ht="36.75" customHeight="1" x14ac:dyDescent="0.25">
      <c r="A30" s="126">
        <v>522</v>
      </c>
      <c r="B30" s="129" t="s">
        <v>118</v>
      </c>
      <c r="C30" s="132" t="s">
        <v>117</v>
      </c>
      <c r="D30" s="129">
        <v>3</v>
      </c>
      <c r="E30" s="24"/>
      <c r="F30" s="25"/>
      <c r="G30" s="113">
        <v>79</v>
      </c>
      <c r="H30" s="118">
        <v>1</v>
      </c>
      <c r="P30"/>
    </row>
    <row r="31" spans="1:16" ht="39.75" customHeight="1" x14ac:dyDescent="0.25">
      <c r="A31" s="127"/>
      <c r="B31" s="130"/>
      <c r="C31" s="133"/>
      <c r="D31" s="130"/>
      <c r="E31" s="26"/>
      <c r="F31" s="25"/>
      <c r="G31" s="114"/>
      <c r="H31" s="119"/>
      <c r="P31"/>
    </row>
    <row r="32" spans="1:16" ht="40.5" customHeight="1" thickBot="1" x14ac:dyDescent="0.3">
      <c r="A32" s="128"/>
      <c r="B32" s="131"/>
      <c r="C32" s="134"/>
      <c r="D32" s="131"/>
      <c r="E32" s="27"/>
      <c r="F32" s="28"/>
      <c r="G32" s="115"/>
      <c r="H32" s="120"/>
      <c r="P32"/>
    </row>
    <row r="33" spans="1:16" ht="23.25" customHeight="1" x14ac:dyDescent="0.25">
      <c r="A33" s="126">
        <v>521</v>
      </c>
      <c r="B33" s="129" t="s">
        <v>115</v>
      </c>
      <c r="C33" s="132" t="s">
        <v>46</v>
      </c>
      <c r="D33" s="129">
        <v>1</v>
      </c>
      <c r="E33" s="24"/>
      <c r="F33" s="25"/>
      <c r="G33" s="113">
        <v>66</v>
      </c>
      <c r="H33" s="118">
        <v>2</v>
      </c>
      <c r="P33"/>
    </row>
    <row r="34" spans="1:16" ht="23.25" x14ac:dyDescent="0.25">
      <c r="A34" s="127"/>
      <c r="B34" s="130"/>
      <c r="C34" s="133"/>
      <c r="D34" s="130"/>
      <c r="E34" s="26"/>
      <c r="F34" s="25"/>
      <c r="G34" s="114"/>
      <c r="H34" s="119"/>
      <c r="P34"/>
    </row>
    <row r="35" spans="1:16" ht="24" thickBot="1" x14ac:dyDescent="0.3">
      <c r="A35" s="128"/>
      <c r="B35" s="131"/>
      <c r="C35" s="134"/>
      <c r="D35" s="131"/>
      <c r="E35" s="27"/>
      <c r="F35" s="28"/>
      <c r="G35" s="115"/>
      <c r="H35" s="120"/>
      <c r="P35"/>
    </row>
    <row r="36" spans="1:16" ht="23.25" customHeight="1" x14ac:dyDescent="0.25">
      <c r="A36" s="126">
        <v>520</v>
      </c>
      <c r="B36" s="129" t="s">
        <v>113</v>
      </c>
      <c r="C36" s="132" t="s">
        <v>114</v>
      </c>
      <c r="D36" s="129">
        <v>3</v>
      </c>
      <c r="E36" s="24"/>
      <c r="F36" s="25"/>
      <c r="G36" s="113">
        <v>56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25"/>
      <c r="G37" s="114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28"/>
      <c r="G38" s="115"/>
      <c r="H38" s="120"/>
      <c r="P38"/>
    </row>
  </sheetData>
  <mergeCells count="51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6:H38"/>
    <mergeCell ref="D20:E20"/>
    <mergeCell ref="D21:E21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12:E12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P47"/>
  <sheetViews>
    <sheetView topLeftCell="A26" zoomScale="50" zoomScaleNormal="50" workbookViewId="0">
      <selection activeCell="H51" sqref="H5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30" customWidth="1"/>
    <col min="8" max="8" width="28.42578125" style="30" customWidth="1"/>
    <col min="9" max="9" width="21.5703125" style="2" customWidth="1"/>
    <col min="10" max="16384" width="9.140625" style="2"/>
  </cols>
  <sheetData>
    <row r="1" spans="1:15" ht="21" customHeight="1" x14ac:dyDescent="0.25">
      <c r="A1" s="100" t="s">
        <v>0</v>
      </c>
      <c r="B1" s="101"/>
      <c r="C1" s="101"/>
      <c r="D1" s="101"/>
      <c r="E1" s="101"/>
      <c r="F1" s="101"/>
      <c r="G1" s="101"/>
      <c r="H1" s="101"/>
      <c r="I1" s="102"/>
      <c r="J1" s="1"/>
      <c r="K1" s="1"/>
      <c r="L1" s="1"/>
      <c r="M1" s="1"/>
      <c r="N1" s="1"/>
      <c r="O1" s="1"/>
    </row>
    <row r="2" spans="1:15" ht="21" customHeight="1" x14ac:dyDescent="0.25">
      <c r="A2" s="103"/>
      <c r="B2" s="104"/>
      <c r="C2" s="104"/>
      <c r="D2" s="104"/>
      <c r="E2" s="104"/>
      <c r="F2" s="104"/>
      <c r="G2" s="104"/>
      <c r="H2" s="104"/>
      <c r="I2" s="105"/>
      <c r="J2" s="1"/>
      <c r="K2" s="1"/>
      <c r="L2" s="1"/>
      <c r="M2" s="1"/>
      <c r="N2" s="1"/>
      <c r="O2" s="1"/>
    </row>
    <row r="3" spans="1:15" ht="24.75" customHeight="1" thickBot="1" x14ac:dyDescent="0.3">
      <c r="A3" s="106"/>
      <c r="B3" s="107"/>
      <c r="C3" s="107"/>
      <c r="D3" s="107"/>
      <c r="E3" s="107"/>
      <c r="F3" s="107"/>
      <c r="G3" s="107"/>
      <c r="H3" s="107"/>
      <c r="I3" s="108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09" t="s">
        <v>1</v>
      </c>
      <c r="E4" s="109"/>
      <c r="F4" s="109"/>
      <c r="G4" s="5"/>
      <c r="H4" s="6"/>
      <c r="I4" s="7"/>
    </row>
    <row r="5" spans="1:15" ht="24" customHeight="1" x14ac:dyDescent="0.25">
      <c r="A5" s="97"/>
      <c r="B5" s="97"/>
      <c r="C5" s="8"/>
      <c r="D5" s="97"/>
      <c r="E5" s="97"/>
      <c r="F5" s="9" t="s">
        <v>2</v>
      </c>
      <c r="G5" s="9" t="s">
        <v>3</v>
      </c>
      <c r="H5" s="10" t="s">
        <v>4</v>
      </c>
      <c r="I5" s="110"/>
    </row>
    <row r="6" spans="1:15" ht="24" customHeight="1" x14ac:dyDescent="0.25">
      <c r="A6" s="97" t="s">
        <v>5</v>
      </c>
      <c r="B6" s="97"/>
      <c r="C6" s="8" t="s">
        <v>6</v>
      </c>
      <c r="D6" s="98" t="s">
        <v>7</v>
      </c>
      <c r="E6" s="98"/>
      <c r="F6" s="66" t="s">
        <v>147</v>
      </c>
      <c r="G6" s="67" t="s">
        <v>148</v>
      </c>
      <c r="H6" s="112" t="s">
        <v>9</v>
      </c>
      <c r="I6" s="110"/>
    </row>
    <row r="7" spans="1:15" ht="24" customHeight="1" x14ac:dyDescent="0.25">
      <c r="A7" s="97" t="s">
        <v>10</v>
      </c>
      <c r="B7" s="97"/>
      <c r="C7" s="8" t="s">
        <v>11</v>
      </c>
      <c r="D7" s="98" t="s">
        <v>12</v>
      </c>
      <c r="E7" s="98"/>
      <c r="F7" s="66" t="s">
        <v>169</v>
      </c>
      <c r="G7" s="67" t="s">
        <v>170</v>
      </c>
      <c r="H7" s="112"/>
      <c r="I7" s="111"/>
    </row>
    <row r="8" spans="1:15" ht="24" customHeight="1" x14ac:dyDescent="0.25">
      <c r="A8" s="97" t="s">
        <v>14</v>
      </c>
      <c r="B8" s="97"/>
      <c r="C8" s="11" t="s">
        <v>15</v>
      </c>
      <c r="D8" s="98" t="s">
        <v>16</v>
      </c>
      <c r="E8" s="98"/>
      <c r="F8" s="66" t="s">
        <v>30</v>
      </c>
      <c r="G8" s="67" t="s">
        <v>150</v>
      </c>
      <c r="H8" s="68" t="s">
        <v>18</v>
      </c>
      <c r="I8" s="7"/>
    </row>
    <row r="9" spans="1:15" ht="24" customHeight="1" x14ac:dyDescent="0.25">
      <c r="A9" s="97" t="s">
        <v>19</v>
      </c>
      <c r="B9" s="97"/>
      <c r="C9" s="11" t="s">
        <v>53</v>
      </c>
      <c r="D9" s="98" t="s">
        <v>21</v>
      </c>
      <c r="E9" s="98"/>
      <c r="F9" s="66" t="s">
        <v>22</v>
      </c>
      <c r="G9" s="67" t="s">
        <v>23</v>
      </c>
      <c r="H9" s="121" t="s">
        <v>151</v>
      </c>
      <c r="I9" s="116"/>
    </row>
    <row r="10" spans="1:15" ht="24" customHeight="1" x14ac:dyDescent="0.25">
      <c r="A10" s="97" t="s">
        <v>24</v>
      </c>
      <c r="B10" s="97"/>
      <c r="C10" s="11" t="s">
        <v>25</v>
      </c>
      <c r="D10" s="98" t="s">
        <v>26</v>
      </c>
      <c r="E10" s="98"/>
      <c r="F10" s="66" t="s">
        <v>17</v>
      </c>
      <c r="G10" s="67" t="s">
        <v>149</v>
      </c>
      <c r="H10" s="121"/>
      <c r="I10" s="116"/>
    </row>
    <row r="11" spans="1:15" ht="24" customHeight="1" x14ac:dyDescent="0.25">
      <c r="A11" s="9"/>
      <c r="B11" s="9"/>
      <c r="C11" s="11" t="s">
        <v>43</v>
      </c>
      <c r="D11" s="98" t="s">
        <v>29</v>
      </c>
      <c r="E11" s="98"/>
      <c r="F11" s="66" t="s">
        <v>152</v>
      </c>
      <c r="G11" s="67" t="s">
        <v>8</v>
      </c>
      <c r="H11" s="121"/>
      <c r="I11" s="117"/>
    </row>
    <row r="12" spans="1:15" ht="24" customHeight="1" x14ac:dyDescent="0.25">
      <c r="A12" s="62"/>
      <c r="B12" s="62"/>
      <c r="C12" s="63"/>
      <c r="D12" s="98" t="s">
        <v>153</v>
      </c>
      <c r="E12" s="98"/>
      <c r="F12" s="66" t="s">
        <v>32</v>
      </c>
      <c r="G12" s="67" t="s">
        <v>8</v>
      </c>
      <c r="H12" s="69"/>
      <c r="I12" s="61"/>
    </row>
    <row r="13" spans="1:15" ht="24" customHeight="1" x14ac:dyDescent="0.25">
      <c r="A13" s="62"/>
      <c r="B13" s="62"/>
      <c r="C13" s="63"/>
      <c r="D13" s="98" t="s">
        <v>154</v>
      </c>
      <c r="E13" s="98"/>
      <c r="F13" s="66" t="s">
        <v>155</v>
      </c>
      <c r="G13" s="67" t="s">
        <v>8</v>
      </c>
      <c r="H13" s="69"/>
      <c r="I13" s="61"/>
    </row>
    <row r="14" spans="1:15" ht="24" customHeight="1" x14ac:dyDescent="0.25">
      <c r="A14" s="62"/>
      <c r="B14" s="62"/>
      <c r="C14" s="63"/>
      <c r="D14" s="98" t="s">
        <v>156</v>
      </c>
      <c r="E14" s="98"/>
      <c r="F14" s="66" t="s">
        <v>157</v>
      </c>
      <c r="G14" s="67" t="s">
        <v>158</v>
      </c>
      <c r="H14" s="69"/>
      <c r="I14" s="61"/>
    </row>
    <row r="15" spans="1:15" ht="24" customHeight="1" x14ac:dyDescent="0.25">
      <c r="A15" s="62"/>
      <c r="B15" s="62"/>
      <c r="C15" s="63"/>
      <c r="D15" s="98" t="s">
        <v>159</v>
      </c>
      <c r="E15" s="98"/>
      <c r="F15" s="66" t="s">
        <v>27</v>
      </c>
      <c r="G15" s="67" t="s">
        <v>11</v>
      </c>
      <c r="H15" s="69"/>
      <c r="I15" s="61"/>
    </row>
    <row r="16" spans="1:15" ht="24" customHeight="1" x14ac:dyDescent="0.25">
      <c r="A16" s="62"/>
      <c r="B16" s="62"/>
      <c r="C16" s="63"/>
      <c r="D16" s="98" t="s">
        <v>160</v>
      </c>
      <c r="E16" s="98"/>
      <c r="F16" s="66" t="s">
        <v>171</v>
      </c>
      <c r="G16" s="67" t="s">
        <v>8</v>
      </c>
      <c r="H16" s="69"/>
      <c r="I16" s="61"/>
    </row>
    <row r="17" spans="1:16" ht="24" customHeight="1" x14ac:dyDescent="0.25">
      <c r="A17" s="62"/>
      <c r="B17" s="62"/>
      <c r="C17" s="63"/>
      <c r="D17" s="98" t="s">
        <v>161</v>
      </c>
      <c r="E17" s="98"/>
      <c r="F17" s="66" t="s">
        <v>13</v>
      </c>
      <c r="G17" s="67" t="s">
        <v>8</v>
      </c>
      <c r="H17" s="69"/>
      <c r="I17" s="61"/>
    </row>
    <row r="18" spans="1:16" ht="24" customHeight="1" x14ac:dyDescent="0.25">
      <c r="A18" s="62"/>
      <c r="B18" s="62"/>
      <c r="C18" s="63"/>
      <c r="D18" s="70"/>
      <c r="E18" s="70"/>
      <c r="F18" s="66"/>
      <c r="G18" s="67"/>
      <c r="H18" s="69"/>
      <c r="I18" s="61"/>
    </row>
    <row r="19" spans="1:16" ht="24" customHeight="1" x14ac:dyDescent="0.25">
      <c r="A19" s="62"/>
      <c r="B19" s="62"/>
      <c r="C19" s="63"/>
      <c r="D19" s="70"/>
      <c r="E19" s="70"/>
      <c r="F19" s="66"/>
      <c r="G19" s="67"/>
      <c r="H19" s="69"/>
      <c r="I19" s="61"/>
    </row>
    <row r="20" spans="1:16" ht="24" customHeight="1" x14ac:dyDescent="0.25">
      <c r="A20" s="9"/>
      <c r="B20" s="9"/>
      <c r="C20" s="11"/>
      <c r="D20" s="98" t="s">
        <v>31</v>
      </c>
      <c r="E20" s="98"/>
      <c r="F20" s="66" t="s">
        <v>147</v>
      </c>
      <c r="G20" s="67" t="s">
        <v>148</v>
      </c>
      <c r="H20" s="68"/>
      <c r="I20" s="7"/>
    </row>
    <row r="21" spans="1:16" ht="24" customHeight="1" x14ac:dyDescent="0.25">
      <c r="A21" s="9"/>
      <c r="B21" s="9"/>
      <c r="C21" s="11"/>
      <c r="D21" s="98" t="s">
        <v>31</v>
      </c>
      <c r="E21" s="98"/>
      <c r="F21" s="66" t="s">
        <v>22</v>
      </c>
      <c r="G21" s="67" t="s">
        <v>23</v>
      </c>
      <c r="H21" s="68"/>
      <c r="I21" s="7"/>
    </row>
    <row r="22" spans="1:16" ht="24" customHeight="1" x14ac:dyDescent="0.25">
      <c r="A22" s="9"/>
      <c r="B22" s="9"/>
      <c r="C22" s="11"/>
      <c r="D22" s="98" t="s">
        <v>31</v>
      </c>
      <c r="E22" s="98"/>
      <c r="F22" s="66" t="s">
        <v>32</v>
      </c>
      <c r="G22" s="67" t="s">
        <v>8</v>
      </c>
      <c r="H22" s="68"/>
      <c r="I22" s="7"/>
    </row>
    <row r="23" spans="1:16" ht="20.25" x14ac:dyDescent="0.25">
      <c r="A23" s="7"/>
      <c r="B23" s="7"/>
      <c r="C23" s="4"/>
      <c r="D23" s="122" t="s">
        <v>31</v>
      </c>
      <c r="E23" s="122"/>
      <c r="F23" s="71" t="s">
        <v>27</v>
      </c>
      <c r="G23" s="67" t="s">
        <v>11</v>
      </c>
      <c r="H23" s="72"/>
      <c r="I23" s="14"/>
    </row>
    <row r="24" spans="1:16" ht="20.25" x14ac:dyDescent="0.25">
      <c r="A24" s="61"/>
      <c r="B24" s="61"/>
      <c r="C24" s="4"/>
      <c r="D24" s="99" t="s">
        <v>33</v>
      </c>
      <c r="E24" s="99"/>
      <c r="F24" s="71" t="s">
        <v>162</v>
      </c>
      <c r="G24" s="73" t="s">
        <v>23</v>
      </c>
      <c r="H24" s="74"/>
      <c r="I24" s="14"/>
    </row>
    <row r="25" spans="1:16" ht="21" x14ac:dyDescent="0.25">
      <c r="A25" s="7"/>
      <c r="B25" s="7"/>
      <c r="C25" s="4"/>
      <c r="D25" s="97"/>
      <c r="E25" s="97"/>
      <c r="F25" s="9"/>
      <c r="G25" s="15"/>
      <c r="H25" s="16"/>
      <c r="I25" s="7"/>
    </row>
    <row r="26" spans="1:16" ht="33.75" customHeight="1" x14ac:dyDescent="0.25">
      <c r="A26" s="123" t="s">
        <v>34</v>
      </c>
      <c r="B26" s="123"/>
      <c r="C26" s="123"/>
      <c r="D26" s="123"/>
      <c r="E26" s="123"/>
      <c r="F26" s="123"/>
      <c r="G26" s="123"/>
      <c r="H26" s="123"/>
      <c r="I26" s="17"/>
    </row>
    <row r="27" spans="1:16" ht="15" customHeight="1" x14ac:dyDescent="0.25">
      <c r="A27" s="123"/>
      <c r="B27" s="123"/>
      <c r="C27" s="123"/>
      <c r="D27" s="123"/>
      <c r="E27" s="123"/>
      <c r="F27" s="123"/>
      <c r="G27" s="123"/>
      <c r="H27" s="123"/>
    </row>
    <row r="28" spans="1:16" ht="19.5" customHeight="1" thickBot="1" x14ac:dyDescent="0.35">
      <c r="A28" s="124"/>
      <c r="B28" s="124"/>
      <c r="C28" s="124"/>
      <c r="D28" s="124"/>
      <c r="E28" s="124"/>
      <c r="F28" s="124"/>
      <c r="G28" s="124"/>
      <c r="H28" s="124"/>
      <c r="I28" s="18"/>
    </row>
    <row r="29" spans="1:16" ht="69.75" customHeight="1" thickBot="1" x14ac:dyDescent="0.3">
      <c r="A29" s="19" t="s">
        <v>35</v>
      </c>
      <c r="B29" s="20" t="s">
        <v>36</v>
      </c>
      <c r="C29" s="20" t="s">
        <v>37</v>
      </c>
      <c r="D29" s="125" t="s">
        <v>38</v>
      </c>
      <c r="E29" s="125"/>
      <c r="F29" s="22" t="s">
        <v>53</v>
      </c>
      <c r="G29" s="23" t="s">
        <v>54</v>
      </c>
      <c r="H29" s="22" t="s">
        <v>40</v>
      </c>
    </row>
    <row r="30" spans="1:16" ht="23.25" customHeight="1" x14ac:dyDescent="0.25">
      <c r="A30" s="126">
        <v>529</v>
      </c>
      <c r="B30" s="129" t="s">
        <v>50</v>
      </c>
      <c r="C30" s="135" t="s">
        <v>46</v>
      </c>
      <c r="D30" s="130">
        <v>4</v>
      </c>
      <c r="E30" s="24"/>
      <c r="F30" s="31"/>
      <c r="G30" s="137">
        <v>109</v>
      </c>
      <c r="H30" s="118">
        <v>1</v>
      </c>
      <c r="P30"/>
    </row>
    <row r="31" spans="1:16" ht="23.25" x14ac:dyDescent="0.25">
      <c r="A31" s="127"/>
      <c r="B31" s="130"/>
      <c r="C31" s="135"/>
      <c r="D31" s="130"/>
      <c r="E31" s="26"/>
      <c r="F31" s="31"/>
      <c r="G31" s="138"/>
      <c r="H31" s="119"/>
      <c r="P31"/>
    </row>
    <row r="32" spans="1:16" ht="24" thickBot="1" x14ac:dyDescent="0.3">
      <c r="A32" s="128"/>
      <c r="B32" s="131"/>
      <c r="C32" s="136"/>
      <c r="D32" s="131"/>
      <c r="E32" s="27"/>
      <c r="F32" s="32"/>
      <c r="G32" s="139"/>
      <c r="H32" s="120"/>
      <c r="P32"/>
    </row>
    <row r="33" spans="1:16" ht="23.25" customHeight="1" x14ac:dyDescent="0.25">
      <c r="A33" s="126">
        <v>528</v>
      </c>
      <c r="B33" s="129" t="s">
        <v>49</v>
      </c>
      <c r="C33" s="135" t="s">
        <v>41</v>
      </c>
      <c r="D33" s="130">
        <v>3</v>
      </c>
      <c r="E33" s="24"/>
      <c r="F33" s="31"/>
      <c r="G33" s="137">
        <v>105</v>
      </c>
      <c r="H33" s="118">
        <v>2</v>
      </c>
      <c r="P33"/>
    </row>
    <row r="34" spans="1:16" ht="23.25" x14ac:dyDescent="0.25">
      <c r="A34" s="127"/>
      <c r="B34" s="130"/>
      <c r="C34" s="135"/>
      <c r="D34" s="130"/>
      <c r="E34" s="26"/>
      <c r="F34" s="31"/>
      <c r="G34" s="138"/>
      <c r="H34" s="119"/>
      <c r="P34"/>
    </row>
    <row r="35" spans="1:16" ht="24" thickBot="1" x14ac:dyDescent="0.3">
      <c r="A35" s="128"/>
      <c r="B35" s="131"/>
      <c r="C35" s="136"/>
      <c r="D35" s="131"/>
      <c r="E35" s="27"/>
      <c r="F35" s="32"/>
      <c r="G35" s="139"/>
      <c r="H35" s="120"/>
      <c r="P35"/>
    </row>
    <row r="36" spans="1:16" ht="23.25" customHeight="1" x14ac:dyDescent="0.25">
      <c r="A36" s="126">
        <v>525</v>
      </c>
      <c r="B36" s="129" t="s">
        <v>47</v>
      </c>
      <c r="C36" s="132" t="s">
        <v>44</v>
      </c>
      <c r="D36" s="129">
        <v>1</v>
      </c>
      <c r="E36" s="24"/>
      <c r="F36" s="31"/>
      <c r="G36" s="137">
        <v>99</v>
      </c>
      <c r="H36" s="118">
        <v>3</v>
      </c>
      <c r="P36"/>
    </row>
    <row r="37" spans="1:16" ht="23.25" x14ac:dyDescent="0.25">
      <c r="A37" s="127"/>
      <c r="B37" s="130"/>
      <c r="C37" s="133"/>
      <c r="D37" s="130"/>
      <c r="E37" s="26"/>
      <c r="F37" s="31"/>
      <c r="G37" s="138"/>
      <c r="H37" s="119"/>
      <c r="P37"/>
    </row>
    <row r="38" spans="1:16" ht="24" thickBot="1" x14ac:dyDescent="0.3">
      <c r="A38" s="128"/>
      <c r="B38" s="131"/>
      <c r="C38" s="134"/>
      <c r="D38" s="131"/>
      <c r="E38" s="27"/>
      <c r="F38" s="32"/>
      <c r="G38" s="139"/>
      <c r="H38" s="120"/>
      <c r="P38"/>
    </row>
    <row r="39" spans="1:16" ht="29.25" customHeight="1" x14ac:dyDescent="0.25">
      <c r="A39" s="126">
        <v>530</v>
      </c>
      <c r="B39" s="129" t="s">
        <v>51</v>
      </c>
      <c r="C39" s="135" t="s">
        <v>46</v>
      </c>
      <c r="D39" s="130">
        <v>1</v>
      </c>
      <c r="E39" s="24"/>
      <c r="F39" s="31"/>
      <c r="G39" s="137">
        <v>93</v>
      </c>
      <c r="H39" s="118">
        <v>4</v>
      </c>
      <c r="P39"/>
    </row>
    <row r="40" spans="1:16" ht="29.25" customHeight="1" x14ac:dyDescent="0.25">
      <c r="A40" s="127"/>
      <c r="B40" s="130"/>
      <c r="C40" s="135"/>
      <c r="D40" s="130"/>
      <c r="E40" s="26"/>
      <c r="F40" s="31"/>
      <c r="G40" s="138"/>
      <c r="H40" s="119"/>
      <c r="P40"/>
    </row>
    <row r="41" spans="1:16" ht="29.25" customHeight="1" thickBot="1" x14ac:dyDescent="0.3">
      <c r="A41" s="128"/>
      <c r="B41" s="131"/>
      <c r="C41" s="136"/>
      <c r="D41" s="131"/>
      <c r="E41" s="27"/>
      <c r="F41" s="32"/>
      <c r="G41" s="139"/>
      <c r="H41" s="120"/>
      <c r="P41"/>
    </row>
    <row r="42" spans="1:16" ht="29.25" customHeight="1" x14ac:dyDescent="0.25">
      <c r="A42" s="126">
        <v>526</v>
      </c>
      <c r="B42" s="129" t="s">
        <v>48</v>
      </c>
      <c r="C42" s="132" t="s">
        <v>44</v>
      </c>
      <c r="D42" s="130">
        <v>2</v>
      </c>
      <c r="E42" s="29"/>
      <c r="F42" s="31"/>
      <c r="G42" s="137">
        <v>79</v>
      </c>
      <c r="H42" s="118">
        <v>5</v>
      </c>
      <c r="P42"/>
    </row>
    <row r="43" spans="1:16" ht="23.25" x14ac:dyDescent="0.25">
      <c r="A43" s="127"/>
      <c r="B43" s="130"/>
      <c r="C43" s="133"/>
      <c r="D43" s="130"/>
      <c r="E43" s="26"/>
      <c r="F43" s="31"/>
      <c r="G43" s="138"/>
      <c r="H43" s="119"/>
      <c r="P43"/>
    </row>
    <row r="44" spans="1:16" ht="29.25" customHeight="1" thickBot="1" x14ac:dyDescent="0.3">
      <c r="A44" s="128"/>
      <c r="B44" s="131"/>
      <c r="C44" s="134"/>
      <c r="D44" s="131"/>
      <c r="E44" s="27"/>
      <c r="F44" s="32"/>
      <c r="G44" s="139"/>
      <c r="H44" s="120"/>
      <c r="P44"/>
    </row>
    <row r="45" spans="1:16" ht="29.25" customHeight="1" x14ac:dyDescent="0.25">
      <c r="A45" s="126">
        <v>531</v>
      </c>
      <c r="B45" s="129" t="s">
        <v>52</v>
      </c>
      <c r="C45" s="135" t="s">
        <v>46</v>
      </c>
      <c r="D45" s="130">
        <v>2</v>
      </c>
      <c r="E45" s="24"/>
      <c r="F45" s="31"/>
      <c r="G45" s="137">
        <v>85</v>
      </c>
      <c r="H45" s="118">
        <v>6</v>
      </c>
      <c r="P45"/>
    </row>
    <row r="46" spans="1:16" ht="29.25" customHeight="1" x14ac:dyDescent="0.25">
      <c r="A46" s="127"/>
      <c r="B46" s="130"/>
      <c r="C46" s="135"/>
      <c r="D46" s="130"/>
      <c r="E46" s="26"/>
      <c r="F46" s="31"/>
      <c r="G46" s="138"/>
      <c r="H46" s="119"/>
      <c r="P46"/>
    </row>
    <row r="47" spans="1:16" ht="29.25" customHeight="1" thickBot="1" x14ac:dyDescent="0.3">
      <c r="A47" s="128"/>
      <c r="B47" s="131"/>
      <c r="C47" s="136"/>
      <c r="D47" s="131"/>
      <c r="E47" s="27"/>
      <c r="F47" s="32"/>
      <c r="G47" s="139"/>
      <c r="H47" s="120"/>
    </row>
  </sheetData>
  <mergeCells count="69">
    <mergeCell ref="H45:H47"/>
    <mergeCell ref="A39:A41"/>
    <mergeCell ref="B39:B41"/>
    <mergeCell ref="C39:C41"/>
    <mergeCell ref="D39:D41"/>
    <mergeCell ref="G39:G41"/>
    <mergeCell ref="H39:H41"/>
    <mergeCell ref="A45:A47"/>
    <mergeCell ref="B45:B47"/>
    <mergeCell ref="C45:C47"/>
    <mergeCell ref="D45:D47"/>
    <mergeCell ref="G45:G47"/>
    <mergeCell ref="H42:H44"/>
    <mergeCell ref="H30:H32"/>
    <mergeCell ref="A33:A35"/>
    <mergeCell ref="B33:B35"/>
    <mergeCell ref="C33:C35"/>
    <mergeCell ref="D33:D35"/>
    <mergeCell ref="G33:G35"/>
    <mergeCell ref="H33:H35"/>
    <mergeCell ref="A30:A32"/>
    <mergeCell ref="B30:B32"/>
    <mergeCell ref="C30:C32"/>
    <mergeCell ref="D30:D32"/>
    <mergeCell ref="G30:G32"/>
    <mergeCell ref="A42:A44"/>
    <mergeCell ref="B42:B44"/>
    <mergeCell ref="C42:C44"/>
    <mergeCell ref="D42:D44"/>
    <mergeCell ref="G42:G44"/>
    <mergeCell ref="A9:B9"/>
    <mergeCell ref="D9:E9"/>
    <mergeCell ref="H9:H11"/>
    <mergeCell ref="D20:E20"/>
    <mergeCell ref="D21:E21"/>
    <mergeCell ref="D12:E12"/>
    <mergeCell ref="D13:E13"/>
    <mergeCell ref="D14:E14"/>
    <mergeCell ref="D15:E15"/>
    <mergeCell ref="D16:E16"/>
    <mergeCell ref="D17:E17"/>
    <mergeCell ref="D22:E22"/>
    <mergeCell ref="D23:E23"/>
    <mergeCell ref="A26:H28"/>
    <mergeCell ref="D29:E29"/>
    <mergeCell ref="A36:A38"/>
    <mergeCell ref="B36:B38"/>
    <mergeCell ref="C36:C38"/>
    <mergeCell ref="D36:D38"/>
    <mergeCell ref="G36:G38"/>
    <mergeCell ref="D24:E24"/>
    <mergeCell ref="D25:E25"/>
    <mergeCell ref="H36:H38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71</vt:i4>
      </vt:variant>
    </vt:vector>
  </HeadingPairs>
  <TitlesOfParts>
    <vt:vector size="71" baseType="lpstr">
      <vt:lpstr>БЭБИ скорость Д</vt:lpstr>
      <vt:lpstr>Дети-1 скорость Д</vt:lpstr>
      <vt:lpstr>Дети-1 скорость М</vt:lpstr>
      <vt:lpstr>Дети-2 скорость Д</vt:lpstr>
      <vt:lpstr>Дети-2 скорость М</vt:lpstr>
      <vt:lpstr>Юниоры скорость Д</vt:lpstr>
      <vt:lpstr>Взрослые скорость Ж</vt:lpstr>
      <vt:lpstr>Взрослые скорость М</vt:lpstr>
      <vt:lpstr>БЭБИ выносливость Д</vt:lpstr>
      <vt:lpstr>Дети-1 выносливость Д</vt:lpstr>
      <vt:lpstr>Дети-1 выносливость М</vt:lpstr>
      <vt:lpstr>Дети-2 выносливость Д</vt:lpstr>
      <vt:lpstr>Дети-2 выносливость М</vt:lpstr>
      <vt:lpstr>Юниоры выносливось Д</vt:lpstr>
      <vt:lpstr>Взрослые выносливось Ж</vt:lpstr>
      <vt:lpstr>Взрослые выносливость М</vt:lpstr>
      <vt:lpstr>БЭБИ сила Д</vt:lpstr>
      <vt:lpstr>Дети-1 сила Д</vt:lpstr>
      <vt:lpstr>Дети-1 сила М</vt:lpstr>
      <vt:lpstr>Дети-2 сила Д</vt:lpstr>
      <vt:lpstr>Дети-2 сила М</vt:lpstr>
      <vt:lpstr>Юниоры сила Д</vt:lpstr>
      <vt:lpstr>Взрослые сила Ж</vt:lpstr>
      <vt:lpstr>Взрослые сила М</vt:lpstr>
      <vt:lpstr>БЭБИ сила тройной Д</vt:lpstr>
      <vt:lpstr>БЭБИ Общий зачет Д</vt:lpstr>
      <vt:lpstr>БЭБИ 2х30</vt:lpstr>
      <vt:lpstr>БЭБИ дабл 4х30</vt:lpstr>
      <vt:lpstr>БЭБИ фристайл соло Д</vt:lpstr>
      <vt:lpstr>БЭБИ дабл фристайл соло М</vt:lpstr>
      <vt:lpstr>Дети-1 сила тройной Д</vt:lpstr>
      <vt:lpstr>Дети-1 Общий зачет Д</vt:lpstr>
      <vt:lpstr>Дети-1 Общий зачет М</vt:lpstr>
      <vt:lpstr>Дети-1 2х30</vt:lpstr>
      <vt:lpstr>Дети-1 4х30</vt:lpstr>
      <vt:lpstr>Дети-1 дабл 4х30</vt:lpstr>
      <vt:lpstr>Дети-1 фристайл соло Д</vt:lpstr>
      <vt:lpstr>Дети-1 фристайл соло М</vt:lpstr>
      <vt:lpstr>Дети-1 фристайл пары</vt:lpstr>
      <vt:lpstr>Дети-2 сила тройной Д</vt:lpstr>
      <vt:lpstr>Дети-2 Общий зачет Д</vt:lpstr>
      <vt:lpstr>Дети-2 Общий зачет М</vt:lpstr>
      <vt:lpstr>Дети-2 2х30</vt:lpstr>
      <vt:lpstr>Дети-2 фристайл соло Ж</vt:lpstr>
      <vt:lpstr>Дети-2 фристайл соло М</vt:lpstr>
      <vt:lpstr>Дети-2 фристайл пары</vt:lpstr>
      <vt:lpstr>Дети шоу соло Д</vt:lpstr>
      <vt:lpstr>Дети-2 шоу соло Д</vt:lpstr>
      <vt:lpstr>Дети-2 шоу команд</vt:lpstr>
      <vt:lpstr>Дети-2 фристайл команда</vt:lpstr>
      <vt:lpstr>Дети-2 дабл фристайл соло Д</vt:lpstr>
      <vt:lpstr>Дети-2 дабл фристайл команда</vt:lpstr>
      <vt:lpstr>Юниоры сила тройной Д</vt:lpstr>
      <vt:lpstr>Юниоры Общий зачет Д</vt:lpstr>
      <vt:lpstr>Юниоры 2х30</vt:lpstr>
      <vt:lpstr>Юниоры 4х30</vt:lpstr>
      <vt:lpstr>Юниоры дабл 4х30</vt:lpstr>
      <vt:lpstr>Юниоры фристайл соло Д</vt:lpstr>
      <vt:lpstr>Юниоры фристайл пары</vt:lpstr>
      <vt:lpstr>Взрослые сила тройной Ж</vt:lpstr>
      <vt:lpstr>Взрослые Общий зачет Ж</vt:lpstr>
      <vt:lpstr>Взрослые сила тройной М</vt:lpstr>
      <vt:lpstr>Взрослые Общий зачет М</vt:lpstr>
      <vt:lpstr>Смешанные 2х30</vt:lpstr>
      <vt:lpstr>Смешанные 4х30</vt:lpstr>
      <vt:lpstr>Взрослые дабл 4х30</vt:lpstr>
      <vt:lpstr>Взрослые фристайл соло Ж</vt:lpstr>
      <vt:lpstr>Взрослые шоу соло</vt:lpstr>
      <vt:lpstr>Взрослые фристайл соло М</vt:lpstr>
      <vt:lpstr>Взрослые фристайл пары</vt:lpstr>
      <vt:lpstr>Взрослые шоу команд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ВАСЬКА</cp:lastModifiedBy>
  <cp:lastPrinted>2019-05-09T16:09:35Z</cp:lastPrinted>
  <dcterms:created xsi:type="dcterms:W3CDTF">2019-05-03T20:31:28Z</dcterms:created>
  <dcterms:modified xsi:type="dcterms:W3CDTF">2019-05-09T16:10:02Z</dcterms:modified>
</cp:coreProperties>
</file>