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  <Override PartName="/xl/drawings/drawing48.xml" ContentType="application/vnd.openxmlformats-officedocument.drawing+xml"/>
  <Override PartName="/xl/drawings/drawing49.xml" ContentType="application/vnd.openxmlformats-officedocument.drawing+xml"/>
  <Override PartName="/xl/drawings/drawing50.xml" ContentType="application/vnd.openxmlformats-officedocument.drawing+xml"/>
  <Override PartName="/xl/drawings/drawing51.xml" ContentType="application/vnd.openxmlformats-officedocument.drawing+xml"/>
  <Override PartName="/xl/drawings/drawing52.xml" ContentType="application/vnd.openxmlformats-officedocument.drawing+xml"/>
  <Override PartName="/xl/drawings/drawing53.xml" ContentType="application/vnd.openxmlformats-officedocument.drawing+xml"/>
  <Override PartName="/xl/drawings/drawing54.xml" ContentType="application/vnd.openxmlformats-officedocument.drawing+xml"/>
  <Override PartName="/xl/drawings/drawing55.xml" ContentType="application/vnd.openxmlformats-officedocument.drawing+xml"/>
  <Override PartName="/xl/drawings/drawing56.xml" ContentType="application/vnd.openxmlformats-officedocument.drawing+xml"/>
  <Override PartName="/xl/drawings/drawing5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ALFMAN-DL\xorek\Desktop\скипинг ВТО 2019\"/>
    </mc:Choice>
  </mc:AlternateContent>
  <bookViews>
    <workbookView xWindow="0" yWindow="0" windowWidth="23250" windowHeight="12435" tabRatio="810" firstSheet="51" activeTab="56"/>
  </bookViews>
  <sheets>
    <sheet name="БЭБИ скорость Д" sheetId="1" r:id="rId1"/>
    <sheet name="БЭБИ скорость М" sheetId="5" r:id="rId2"/>
    <sheet name="Дети-1 скорость Д" sheetId="16" r:id="rId3"/>
    <sheet name="Дети-1 скорость М" sheetId="18" r:id="rId4"/>
    <sheet name="Дети-2 скорость Д" sheetId="19" r:id="rId5"/>
    <sheet name="Дети-2 скорость М" sheetId="20" r:id="rId6"/>
    <sheet name="Юниоры скорость М" sheetId="21" r:id="rId7"/>
    <sheet name="Взрослые скорость Ж" sheetId="22" r:id="rId8"/>
    <sheet name="Взрослые скорость М" sheetId="23" r:id="rId9"/>
    <sheet name="БЭБИ выносливость Д" sheetId="2" r:id="rId10"/>
    <sheet name="БЭБИ выносливость М" sheetId="6" r:id="rId11"/>
    <sheet name="Дети-1 выносливость  Д" sheetId="31" r:id="rId12"/>
    <sheet name="Дети-1 выносливость М" sheetId="32" r:id="rId13"/>
    <sheet name="Дети-2 выносливость Д" sheetId="33" r:id="rId14"/>
    <sheet name="Дети-2 выносливость М" sheetId="34" r:id="rId15"/>
    <sheet name="Юниоры выносливость М" sheetId="35" r:id="rId16"/>
    <sheet name="Взрослые выносливость Ж" sheetId="36" r:id="rId17"/>
    <sheet name="Взрослые выносливость М" sheetId="38" r:id="rId18"/>
    <sheet name="БЭБИ сила Д" sheetId="3" r:id="rId19"/>
    <sheet name="БЭБИ сила М" sheetId="7" r:id="rId20"/>
    <sheet name="Дети-1 сила Д" sheetId="39" r:id="rId21"/>
    <sheet name="Дети-1 сила М" sheetId="40" r:id="rId22"/>
    <sheet name="Дети-2 сила Д" sheetId="41" r:id="rId23"/>
    <sheet name="Дети-2 сила М" sheetId="42" r:id="rId24"/>
    <sheet name="Юниоры сила М" sheetId="43" r:id="rId25"/>
    <sheet name="Взрослые сила Ж" sheetId="44" r:id="rId26"/>
    <sheet name="Взрослые сила М" sheetId="37" r:id="rId27"/>
    <sheet name="БЭБИ Общий зачет Д" sheetId="4" r:id="rId28"/>
    <sheet name="БЭБИ Общи зачет М" sheetId="8" r:id="rId29"/>
    <sheet name="Дети-1 общий зачет Д" sheetId="24" r:id="rId30"/>
    <sheet name="Дети-1 общий зачет М" sheetId="25" r:id="rId31"/>
    <sheet name="Дети-2 общий зачет Д" sheetId="26" r:id="rId32"/>
    <sheet name="Дети-2 общий зачет М" sheetId="27" r:id="rId33"/>
    <sheet name="Юниоры общий зачет М" sheetId="28" r:id="rId34"/>
    <sheet name="Взрослые общий зачет Ж" sheetId="29" r:id="rId35"/>
    <sheet name="Взрослые общий зачет М" sheetId="30" r:id="rId36"/>
    <sheet name="БЭБИ 2х30" sheetId="9" r:id="rId37"/>
    <sheet name="Дети-1 2х30" sheetId="45" r:id="rId38"/>
    <sheet name="Дети-2 2х30" sheetId="46" r:id="rId39"/>
    <sheet name="БЭБИ 4х30" sheetId="15" r:id="rId40"/>
    <sheet name="Дети-1 4х30" sheetId="47" r:id="rId41"/>
    <sheet name="Дети-2 4х30" sheetId="48" r:id="rId42"/>
    <sheet name="БЭБИ фристайл соло Д" sheetId="10" r:id="rId43"/>
    <sheet name="БЭБИ фристайл соло М" sheetId="11" r:id="rId44"/>
    <sheet name="Дети-1 фристайл соло Д" sheetId="49" r:id="rId45"/>
    <sheet name="Дети-1 фристайл соло М" sheetId="50" r:id="rId46"/>
    <sheet name="Дети-2 фристайл соло Д" sheetId="51" r:id="rId47"/>
    <sheet name="Дети-2 фристайл соло М" sheetId="52" r:id="rId48"/>
    <sheet name="Взрослые фристайл соло М" sheetId="53" r:id="rId49"/>
    <sheet name="БЭБИ фристайл пары" sheetId="12" r:id="rId50"/>
    <sheet name="БЭБИ шоу соло Д" sheetId="13" r:id="rId51"/>
    <sheet name="Дети-1 шоу соло Д" sheetId="55" r:id="rId52"/>
    <sheet name="Дети-2 шоу соло Д" sheetId="56" r:id="rId53"/>
    <sheet name="БЭБИ шоу пары" sheetId="14" r:id="rId54"/>
    <sheet name="Дети-2 шоу пары" sheetId="57" r:id="rId55"/>
    <sheet name="Дети-1 шоу команда" sheetId="58" r:id="rId56"/>
    <sheet name="Дети-2 шоу команда" sheetId="59" r:id="rId5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1" i="50" l="1"/>
  <c r="O32" i="50"/>
  <c r="O33" i="50"/>
  <c r="O34" i="50"/>
  <c r="O35" i="50"/>
  <c r="O36" i="50"/>
  <c r="O37" i="50"/>
  <c r="O38" i="50"/>
  <c r="O39" i="50"/>
  <c r="O30" i="50"/>
  <c r="O49" i="51"/>
  <c r="O32" i="51"/>
  <c r="O30" i="51"/>
  <c r="O36" i="51"/>
  <c r="O37" i="51"/>
  <c r="O38" i="51"/>
  <c r="O39" i="51"/>
  <c r="O45" i="51"/>
  <c r="O46" i="51"/>
  <c r="O47" i="51"/>
  <c r="O48" i="51"/>
  <c r="O40" i="51"/>
  <c r="O41" i="51"/>
  <c r="O42" i="51"/>
  <c r="O43" i="51"/>
  <c r="O44" i="51"/>
  <c r="O31" i="51"/>
  <c r="O33" i="51"/>
  <c r="O34" i="51"/>
  <c r="O35" i="51"/>
  <c r="O31" i="49"/>
  <c r="O32" i="49"/>
  <c r="O33" i="49"/>
  <c r="O34" i="49"/>
  <c r="O35" i="49"/>
  <c r="O36" i="49"/>
  <c r="O37" i="49"/>
  <c r="O38" i="49"/>
  <c r="O39" i="49"/>
  <c r="O30" i="49"/>
  <c r="O59" i="10"/>
  <c r="O58" i="10"/>
  <c r="O57" i="10"/>
  <c r="O56" i="10"/>
  <c r="O55" i="10"/>
  <c r="H34" i="59"/>
  <c r="H40" i="59"/>
  <c r="H41" i="59"/>
  <c r="H42" i="59"/>
  <c r="H43" i="59"/>
  <c r="H44" i="59"/>
  <c r="I30" i="57"/>
  <c r="P30" i="53"/>
  <c r="P30" i="12"/>
  <c r="O31" i="52"/>
  <c r="O32" i="52"/>
  <c r="O33" i="52"/>
  <c r="O34" i="52"/>
  <c r="O31" i="53"/>
  <c r="O32" i="53"/>
  <c r="O33" i="53"/>
  <c r="O34" i="53"/>
  <c r="O31" i="12"/>
  <c r="O32" i="12"/>
  <c r="O33" i="12"/>
  <c r="O34" i="12"/>
  <c r="O31" i="11"/>
  <c r="O32" i="11"/>
  <c r="O33" i="11"/>
  <c r="O34" i="11"/>
  <c r="O30" i="52"/>
  <c r="O30" i="53"/>
  <c r="O30" i="12"/>
  <c r="O30" i="11"/>
  <c r="O34" i="10"/>
  <c r="O40" i="10"/>
  <c r="O30" i="10"/>
  <c r="O31" i="10"/>
  <c r="O32" i="10"/>
  <c r="O33" i="10"/>
  <c r="O41" i="10"/>
  <c r="O42" i="10"/>
  <c r="O43" i="10"/>
  <c r="O44" i="10"/>
  <c r="O35" i="10"/>
  <c r="O36" i="10"/>
  <c r="O37" i="10"/>
  <c r="O38" i="10"/>
  <c r="O39" i="10"/>
  <c r="O45" i="10"/>
  <c r="O46" i="10"/>
  <c r="O47" i="10"/>
  <c r="O48" i="10"/>
  <c r="O49" i="10"/>
  <c r="O51" i="10"/>
  <c r="O52" i="10"/>
  <c r="O53" i="10"/>
  <c r="O54" i="10"/>
  <c r="O50" i="10"/>
  <c r="I30" i="13"/>
  <c r="I30" i="14"/>
  <c r="I30" i="55"/>
  <c r="I35" i="55"/>
  <c r="H31" i="14"/>
  <c r="H32" i="14"/>
  <c r="H33" i="14"/>
  <c r="H34" i="14"/>
  <c r="H30" i="14"/>
  <c r="I36" i="24"/>
  <c r="I39" i="24"/>
  <c r="I42" i="24"/>
  <c r="I45" i="24"/>
  <c r="I48" i="24"/>
  <c r="I51" i="24"/>
  <c r="I54" i="24"/>
  <c r="I57" i="24"/>
  <c r="I60" i="24"/>
  <c r="I63" i="24"/>
  <c r="H54" i="24"/>
  <c r="H45" i="26"/>
  <c r="H72" i="26"/>
  <c r="H48" i="26"/>
  <c r="H33" i="26"/>
  <c r="H30" i="26"/>
  <c r="H54" i="26"/>
  <c r="H63" i="26"/>
  <c r="H39" i="26"/>
  <c r="H69" i="26"/>
  <c r="H60" i="26"/>
  <c r="H75" i="26"/>
  <c r="H57" i="26"/>
  <c r="H51" i="26"/>
  <c r="H36" i="26"/>
  <c r="H66" i="26"/>
  <c r="H78" i="26"/>
  <c r="H42" i="26"/>
  <c r="P35" i="50" l="1"/>
  <c r="P30" i="50"/>
  <c r="P30" i="52"/>
  <c r="P45" i="51"/>
  <c r="P35" i="51"/>
  <c r="P40" i="51"/>
  <c r="P30" i="51"/>
  <c r="P30" i="49"/>
  <c r="P30" i="11"/>
  <c r="P55" i="10"/>
  <c r="I40" i="59"/>
  <c r="P30" i="10"/>
  <c r="P50" i="10"/>
  <c r="P45" i="10"/>
  <c r="P35" i="10"/>
  <c r="P40" i="10"/>
  <c r="H90" i="4" l="1"/>
  <c r="H63" i="4"/>
  <c r="H34" i="56" l="1"/>
  <c r="H33" i="56"/>
  <c r="H32" i="56"/>
  <c r="H31" i="56"/>
  <c r="H30" i="56"/>
  <c r="I30" i="56" l="1"/>
  <c r="H30" i="59"/>
  <c r="H31" i="59"/>
  <c r="H32" i="59"/>
  <c r="H33" i="59"/>
  <c r="H35" i="59"/>
  <c r="H36" i="59"/>
  <c r="H37" i="59"/>
  <c r="H38" i="59"/>
  <c r="H39" i="59"/>
  <c r="H30" i="58"/>
  <c r="H31" i="58"/>
  <c r="H32" i="58"/>
  <c r="H33" i="58"/>
  <c r="H34" i="58"/>
  <c r="H35" i="58"/>
  <c r="H36" i="58"/>
  <c r="H37" i="58"/>
  <c r="H38" i="58"/>
  <c r="H39" i="58"/>
  <c r="H30" i="57"/>
  <c r="H31" i="57"/>
  <c r="H32" i="57"/>
  <c r="H33" i="57"/>
  <c r="H34" i="57"/>
  <c r="H40" i="57"/>
  <c r="H41" i="57"/>
  <c r="H42" i="57"/>
  <c r="H43" i="57"/>
  <c r="H44" i="57"/>
  <c r="H35" i="57"/>
  <c r="H36" i="57"/>
  <c r="H37" i="57"/>
  <c r="H38" i="57"/>
  <c r="H39" i="57"/>
  <c r="H35" i="56"/>
  <c r="H36" i="56"/>
  <c r="H37" i="56"/>
  <c r="H38" i="56"/>
  <c r="H39" i="56"/>
  <c r="H40" i="56"/>
  <c r="H41" i="56"/>
  <c r="H42" i="56"/>
  <c r="H43" i="56"/>
  <c r="H44" i="56"/>
  <c r="H35" i="55"/>
  <c r="H36" i="55"/>
  <c r="H37" i="55"/>
  <c r="H38" i="55"/>
  <c r="H39" i="55"/>
  <c r="H30" i="55"/>
  <c r="H31" i="55"/>
  <c r="H32" i="55"/>
  <c r="H33" i="55"/>
  <c r="H34" i="55"/>
  <c r="I35" i="58" l="1"/>
  <c r="I30" i="59"/>
  <c r="I35" i="59"/>
  <c r="I40" i="57"/>
  <c r="I35" i="57"/>
  <c r="I40" i="56"/>
  <c r="I35" i="56"/>
  <c r="I30" i="58"/>
  <c r="F30" i="30"/>
  <c r="G30" i="28"/>
  <c r="P35" i="49" l="1"/>
  <c r="D30" i="30"/>
  <c r="G30" i="30"/>
  <c r="H30" i="29"/>
  <c r="H33" i="29"/>
  <c r="D30" i="28"/>
  <c r="F30" i="28"/>
  <c r="H48" i="24"/>
  <c r="H57" i="24"/>
  <c r="H45" i="24"/>
  <c r="H30" i="24"/>
  <c r="H51" i="24"/>
  <c r="H42" i="24"/>
  <c r="H36" i="24"/>
  <c r="H39" i="24"/>
  <c r="H33" i="24"/>
  <c r="H60" i="24"/>
  <c r="H63" i="24"/>
  <c r="H30" i="30" l="1"/>
  <c r="I30" i="30" s="1"/>
  <c r="H45" i="25"/>
  <c r="H33" i="25"/>
  <c r="H30" i="28"/>
  <c r="I30" i="28" s="1"/>
  <c r="I30" i="29"/>
  <c r="I30" i="24"/>
  <c r="I33" i="24"/>
  <c r="H36" i="27"/>
  <c r="H33" i="27"/>
  <c r="H42" i="25"/>
  <c r="H30" i="27"/>
  <c r="H30" i="25"/>
  <c r="H39" i="25"/>
  <c r="H36" i="25"/>
  <c r="I33" i="29" l="1"/>
  <c r="H69" i="4"/>
  <c r="H81" i="4"/>
  <c r="H84" i="4"/>
  <c r="H78" i="4"/>
  <c r="H75" i="4"/>
  <c r="H54" i="4"/>
  <c r="H39" i="4"/>
  <c r="H33" i="4"/>
  <c r="H45" i="4"/>
  <c r="H51" i="4"/>
  <c r="H36" i="4"/>
  <c r="H57" i="4"/>
  <c r="H42" i="4"/>
  <c r="H30" i="4"/>
  <c r="H60" i="4"/>
  <c r="H66" i="4"/>
  <c r="H48" i="4"/>
  <c r="H87" i="4"/>
  <c r="H72" i="4"/>
  <c r="H33" i="8"/>
  <c r="H34" i="13"/>
  <c r="H33" i="13"/>
  <c r="H32" i="13"/>
  <c r="H31" i="13"/>
  <c r="H30" i="13"/>
  <c r="H54" i="13"/>
  <c r="H53" i="13"/>
  <c r="H52" i="13"/>
  <c r="H51" i="13"/>
  <c r="H50" i="13"/>
  <c r="H44" i="13"/>
  <c r="H43" i="13"/>
  <c r="H42" i="13"/>
  <c r="H41" i="13"/>
  <c r="H40" i="13"/>
  <c r="H49" i="13"/>
  <c r="H48" i="13"/>
  <c r="H47" i="13"/>
  <c r="H46" i="13"/>
  <c r="H45" i="13"/>
  <c r="H39" i="13"/>
  <c r="H38" i="13"/>
  <c r="H37" i="13"/>
  <c r="H36" i="13"/>
  <c r="H35" i="13"/>
  <c r="I35" i="13" l="1"/>
  <c r="I45" i="13"/>
  <c r="I50" i="13"/>
  <c r="I40" i="13"/>
  <c r="I90" i="4"/>
  <c r="H36" i="8"/>
  <c r="H30" i="8"/>
  <c r="I30" i="8" l="1"/>
  <c r="I33" i="8"/>
  <c r="I36" i="8"/>
</calcChain>
</file>

<file path=xl/sharedStrings.xml><?xml version="1.0" encoding="utf-8"?>
<sst xmlns="http://schemas.openxmlformats.org/spreadsheetml/2006/main" count="4872" uniqueCount="225">
  <si>
    <r>
      <t xml:space="preserve">ЧЕМПИОНАТ И ПЕРВЕНСТВО РОССИИ
</t>
    </r>
    <r>
      <rPr>
        <b/>
        <sz val="22"/>
        <color rgb="FF000000"/>
        <rFont val="Times New Roman"/>
        <family val="1"/>
        <charset val="204"/>
      </rPr>
      <t>по Роуп скиппингу \ спортивной скакалке в рамках XVI Всемирной Танцевальной ОЛИМПИАДЫ</t>
    </r>
  </si>
  <si>
    <t>Судейская коллегия:</t>
  </si>
  <si>
    <t>Фамилия Имя</t>
  </si>
  <si>
    <t>Город</t>
  </si>
  <si>
    <t>Главный судья</t>
  </si>
  <si>
    <t>Дата проведения:</t>
  </si>
  <si>
    <t>08 мая 2019</t>
  </si>
  <si>
    <t>Судья №1 .1</t>
  </si>
  <si>
    <t>Московская область</t>
  </si>
  <si>
    <t>Гришняя Надежда
г. Москва</t>
  </si>
  <si>
    <t>Место проведения:</t>
  </si>
  <si>
    <t>г. Москва</t>
  </si>
  <si>
    <t>Судья №2. 1</t>
  </si>
  <si>
    <t>Ларина Светлана</t>
  </si>
  <si>
    <t>Дисциплина</t>
  </si>
  <si>
    <t>Одиночные соревнования</t>
  </si>
  <si>
    <t>Судья №3. 1</t>
  </si>
  <si>
    <t>Карпенко Виктория</t>
  </si>
  <si>
    <t>Судья-секретарь</t>
  </si>
  <si>
    <t>Номинация:</t>
  </si>
  <si>
    <t>Скорость</t>
  </si>
  <si>
    <t>Судья №4. 2</t>
  </si>
  <si>
    <t>Вотякова Юлия</t>
  </si>
  <si>
    <t>г.Нижний Новгород</t>
  </si>
  <si>
    <t>Категория:</t>
  </si>
  <si>
    <t>Бэби Девочки</t>
  </si>
  <si>
    <t>Судья №5. 2</t>
  </si>
  <si>
    <t>Михалева Виктория</t>
  </si>
  <si>
    <t>Начинающие</t>
  </si>
  <si>
    <t>Судья №6. 2</t>
  </si>
  <si>
    <t>Безверхова Ольга</t>
  </si>
  <si>
    <t>Технический судья</t>
  </si>
  <si>
    <t>Смирнова Анна</t>
  </si>
  <si>
    <t>Судья-информатор</t>
  </si>
  <si>
    <t>ИТОГОВЫЙ ПРОТОКОЛ СУДЕЙСТВА</t>
  </si>
  <si>
    <t>№</t>
  </si>
  <si>
    <t>КОМАНДА/ФИ</t>
  </si>
  <si>
    <t>ГОРОД</t>
  </si>
  <si>
    <t>Судья</t>
  </si>
  <si>
    <t>Средняя скорость</t>
  </si>
  <si>
    <t>Место</t>
  </si>
  <si>
    <t>Владыкина Маргарита</t>
  </si>
  <si>
    <t>Волшебники времени (Ижевск)</t>
  </si>
  <si>
    <t>Чуприна Юлия</t>
  </si>
  <si>
    <t>Матанцева Ирина</t>
  </si>
  <si>
    <t>Титаренко Александра</t>
  </si>
  <si>
    <t>ДЖАПС (Нижний Новгород)</t>
  </si>
  <si>
    <t>ШСК «Виктория» (Санкт-Петербург)</t>
  </si>
  <si>
    <t>Колесова Полина</t>
  </si>
  <si>
    <t>Ритмы Петербурга (Санкт-Петербург)</t>
  </si>
  <si>
    <t xml:space="preserve">Блехова Алина </t>
  </si>
  <si>
    <t xml:space="preserve">Согонова Полина </t>
  </si>
  <si>
    <t>Савинова Полина</t>
  </si>
  <si>
    <t>Гусева Ульяна</t>
  </si>
  <si>
    <t>Гундорина Анна</t>
  </si>
  <si>
    <t>Ерина Полина</t>
  </si>
  <si>
    <t>Кузина Софья</t>
  </si>
  <si>
    <t>Зотова Полина</t>
  </si>
  <si>
    <t>Журавлева Полина</t>
  </si>
  <si>
    <t>Гончарова Наталья</t>
  </si>
  <si>
    <t>Сатышева Милана</t>
  </si>
  <si>
    <t>Туркина Ксения</t>
  </si>
  <si>
    <t xml:space="preserve">Морозова Ксения </t>
  </si>
  <si>
    <t>Виноградова Виктория</t>
  </si>
  <si>
    <t>Порхоменко Дарья</t>
  </si>
  <si>
    <t>Slad-dance (Дзержинск)</t>
  </si>
  <si>
    <t>Триумф (Дзержинск)</t>
  </si>
  <si>
    <t>«КЕНГУРУ» (СССТ «Хобби-Шанс) (Ивановская обл., г. Родники)</t>
  </si>
  <si>
    <t>Выносливость</t>
  </si>
  <si>
    <t>Средняя Выносливость</t>
  </si>
  <si>
    <t>Сила</t>
  </si>
  <si>
    <t>СИЛА</t>
  </si>
  <si>
    <t>Средняя сила</t>
  </si>
  <si>
    <t>Абсолютный победитель</t>
  </si>
  <si>
    <t>СУММА В ЗАЧЕТ</t>
  </si>
  <si>
    <t>Бэби Мальчики</t>
  </si>
  <si>
    <t>Мусаев Ариф</t>
  </si>
  <si>
    <t>Оверин Арсений</t>
  </si>
  <si>
    <t>Козлов Павел</t>
  </si>
  <si>
    <t>Скорость 2х30</t>
  </si>
  <si>
    <t>Бэби</t>
  </si>
  <si>
    <t>Владыкина Маргарита/Чуприна Юлия</t>
  </si>
  <si>
    <t>Морозова Ксения/ Буровцева Полина</t>
  </si>
  <si>
    <t>Виноградова Виктория/ Колесова Полина</t>
  </si>
  <si>
    <t>Вишневская Елизавета/ Булахова Алика</t>
  </si>
  <si>
    <t>Фристайл</t>
  </si>
  <si>
    <t>СУММА</t>
  </si>
  <si>
    <t>МЕСТО</t>
  </si>
  <si>
    <t xml:space="preserve">Бэби </t>
  </si>
  <si>
    <t>Парные соревнования</t>
  </si>
  <si>
    <t>Шоу</t>
  </si>
  <si>
    <t>Ерина Полина/ Зельнякова Ксения</t>
  </si>
  <si>
    <t>Савинова Полина/ Лазарева Юлия</t>
  </si>
  <si>
    <t>Гусева Ульяна/Гундорина Анна</t>
  </si>
  <si>
    <t>Ерина Полина/ Кузина Софья</t>
  </si>
  <si>
    <t>Зотова Полина/Журавлева Полина</t>
  </si>
  <si>
    <t>Командные соревнования</t>
  </si>
  <si>
    <t>Скорость 4х30</t>
  </si>
  <si>
    <t>Морозова Ксения/ Виноградова Виктория/ Колесова Полина/Мусаев Ариф</t>
  </si>
  <si>
    <t>Вишневская Елизавета/ Булахова Алика/ Кривенков Даниил/ Буровцева Полина</t>
  </si>
  <si>
    <t>Ерина Полина/ Кузина Софья/ Зотова Полина/Журавлева Полина</t>
  </si>
  <si>
    <t>Сатышева Милана/ Туркина Ксения</t>
  </si>
  <si>
    <t>Порхоменко Дарья/ Блехова Алина</t>
  </si>
  <si>
    <t>Дети-1 Девочки</t>
  </si>
  <si>
    <t>Новикова Софья</t>
  </si>
  <si>
    <t>Титаренко Полина</t>
  </si>
  <si>
    <t>Беднова Татьяна</t>
  </si>
  <si>
    <t>Успенская Анастасия</t>
  </si>
  <si>
    <t>Кобзарь Екатерина</t>
  </si>
  <si>
    <t>Порхоменко Милана</t>
  </si>
  <si>
    <t>Бабина Мария</t>
  </si>
  <si>
    <t>Колесникова Алина</t>
  </si>
  <si>
    <t>Киреева Полина</t>
  </si>
  <si>
    <t>Ямушева Татьяна</t>
  </si>
  <si>
    <t>Малова Елизавета</t>
  </si>
  <si>
    <t>Никифорова Милана</t>
  </si>
  <si>
    <t>НАРОДНЫЙ ТЕАТР ТАНЦА ЩЕЛКУНЧИК (Москва)</t>
  </si>
  <si>
    <t>Грушевская София</t>
  </si>
  <si>
    <t>Пальмов Артём</t>
  </si>
  <si>
    <t>Самакаев Тимур</t>
  </si>
  <si>
    <t>Хубалиев Кирилл</t>
  </si>
  <si>
    <t>Спиридонов Савелий</t>
  </si>
  <si>
    <t>Орион (Балашиха)</t>
  </si>
  <si>
    <t>Данилов Дмитрий</t>
  </si>
  <si>
    <t>Ходосевич Илья</t>
  </si>
  <si>
    <t>Дети-1 Мальчики</t>
  </si>
  <si>
    <t>Богданова Алисия</t>
  </si>
  <si>
    <t>Ковальчук Дарья</t>
  </si>
  <si>
    <t>CHEER STYLE (Нижний Новгород)</t>
  </si>
  <si>
    <t>Ваньшина Марина</t>
  </si>
  <si>
    <t>Пальмова Анна</t>
  </si>
  <si>
    <t>Пелевина Мария</t>
  </si>
  <si>
    <t>Сюбаева Вероника</t>
  </si>
  <si>
    <t>Красноперова Ксения</t>
  </si>
  <si>
    <t>Фомичева Дарья</t>
  </si>
  <si>
    <t>Алеева Диана</t>
  </si>
  <si>
    <t>СКИППИ (Ставропольский край, г. Михайловск)</t>
  </si>
  <si>
    <t>Купцова Татьяна</t>
  </si>
  <si>
    <t>Гильд Мария</t>
  </si>
  <si>
    <t>Глухова Полина</t>
  </si>
  <si>
    <t>Туманова Дарья</t>
  </si>
  <si>
    <t>Куртова Алиса</t>
  </si>
  <si>
    <t>Филиппова Марина</t>
  </si>
  <si>
    <t>Сабурова Виктория</t>
  </si>
  <si>
    <t>Васильева Александра</t>
  </si>
  <si>
    <t>Дети-2 Девочки</t>
  </si>
  <si>
    <t>Бугаков Григорий</t>
  </si>
  <si>
    <t>Соколов Михаил</t>
  </si>
  <si>
    <t>Латышев Герман</t>
  </si>
  <si>
    <t>Дети-2 Мальчики</t>
  </si>
  <si>
    <t>Гусев Илья</t>
  </si>
  <si>
    <t>Юниоры юноши</t>
  </si>
  <si>
    <t>BUNNIES – JUMPERS (Москва)</t>
  </si>
  <si>
    <t>Дмитриева Олеся</t>
  </si>
  <si>
    <t>сборная Астраханского государственного университета «Астра-Дельта» (Астрахань)</t>
  </si>
  <si>
    <t>Кузнецова Ирина</t>
  </si>
  <si>
    <t>Слащева Полина</t>
  </si>
  <si>
    <t>Взрослые женщины</t>
  </si>
  <si>
    <t>Иванов Виталий</t>
  </si>
  <si>
    <t>Взрослые мужчины</t>
  </si>
  <si>
    <t>Самакаев Тимур/ Пальмов Артём</t>
  </si>
  <si>
    <t>Хубалиев Кирилл/ Малова Елизавета</t>
  </si>
  <si>
    <t>Гончарова Наталья/ Ямушева Татьяна</t>
  </si>
  <si>
    <t>Колесникова Алина/ Киреева Полина</t>
  </si>
  <si>
    <t>Оверин Арсений/ Спиридонов Савелий</t>
  </si>
  <si>
    <t>Порхоменко Милана/ Бабина Мария</t>
  </si>
  <si>
    <t>Успенская Анастасия/ Каруцкая Амели</t>
  </si>
  <si>
    <t>Мусаев Ариф / Кобзарь Екатерина</t>
  </si>
  <si>
    <t>Титаренко Полина/ Беднова Татьяна</t>
  </si>
  <si>
    <t>Дети-1</t>
  </si>
  <si>
    <t>Ковальчук Дарья/ Богданова Алисия</t>
  </si>
  <si>
    <t>Пелевина Мария/ Пальмова Анна</t>
  </si>
  <si>
    <t>Красноперова Ксения/ Сюбаева Вероника</t>
  </si>
  <si>
    <t>Алеева Диана/ Фомичева Дарья</t>
  </si>
  <si>
    <t>Туманова Дарья/ Глухова Полина</t>
  </si>
  <si>
    <t>Васильева Александра/ Сабурова Виктория</t>
  </si>
  <si>
    <t>Дети-2</t>
  </si>
  <si>
    <t>Гончарова Наталья/ Ямушева Татьяна/ Голощапова Марьяна/ Новикова Анна</t>
  </si>
  <si>
    <t>Хубалиев Кирилл/ Самакаев Тимур/ Пальмов Артём/ Малова Елизавета</t>
  </si>
  <si>
    <t>Алеева Диана/ Фомичева Дарья/ Красноперова Ксения/ Сюбаева Вероника</t>
  </si>
  <si>
    <t>Новикова Софья/ Васильева Александра/ Сабурова Виктория/ Филиппова Марина</t>
  </si>
  <si>
    <t>(Москва)</t>
  </si>
  <si>
    <t>НАРОДНЫЙ ТЕАТР ТАНЦА ЩЕЛКУНЧИК (4 чел)</t>
  </si>
  <si>
    <t>Купцова Татьяна/ Соколов Михаил</t>
  </si>
  <si>
    <t>Красноперова Ксения/ Зузенкова Виктория</t>
  </si>
  <si>
    <t>(Дзержинск)</t>
  </si>
  <si>
    <t>Триумф (8 чел)</t>
  </si>
  <si>
    <t>(Нижний Новгород)</t>
  </si>
  <si>
    <t>ДЖАПС (3 чел)</t>
  </si>
  <si>
    <t>Триумф (4 чел)</t>
  </si>
  <si>
    <t>(Ижевск)</t>
  </si>
  <si>
    <t>Волшебники времени (7 чел)</t>
  </si>
  <si>
    <t>Плюшко Лариса</t>
  </si>
  <si>
    <t>Нижний Новгород</t>
  </si>
  <si>
    <t>Астрахань</t>
  </si>
  <si>
    <t>Владикавказ</t>
  </si>
  <si>
    <t>Одинцова Валерия</t>
  </si>
  <si>
    <t>Труфанова Инга</t>
  </si>
  <si>
    <t>Огонькова Дарья</t>
  </si>
  <si>
    <t>Судья №7. 3</t>
  </si>
  <si>
    <t>Судья №8. 3</t>
  </si>
  <si>
    <t>Игнатьев Владимир</t>
  </si>
  <si>
    <t>Судья №9. 3</t>
  </si>
  <si>
    <t>Ставицкая Светлана</t>
  </si>
  <si>
    <t>Ивановская область</t>
  </si>
  <si>
    <t>Судья №10. 4</t>
  </si>
  <si>
    <t>Судья №11. 4</t>
  </si>
  <si>
    <t>Судья №12. 4</t>
  </si>
  <si>
    <t>Храпченкова Екатерина</t>
  </si>
  <si>
    <t>Судья №4. 1</t>
  </si>
  <si>
    <t>Судья №5. 1</t>
  </si>
  <si>
    <t>Судья №7. 2</t>
  </si>
  <si>
    <t>Судья №8. 2</t>
  </si>
  <si>
    <t>Судья №9. 2</t>
  </si>
  <si>
    <t>Судья №10. 2</t>
  </si>
  <si>
    <t>Бактыбеков Рустам</t>
  </si>
  <si>
    <t>Климентьева Татьяна</t>
  </si>
  <si>
    <t>Санкт-Петербург</t>
  </si>
  <si>
    <t>Зузенкова Виктория</t>
  </si>
  <si>
    <t>Гусева  Алиса</t>
  </si>
  <si>
    <t>Ореон
Балашиха</t>
  </si>
  <si>
    <t>Савинова Полина \ Гусева Ульяна \ Гундорина Анна \ Лазарева Юлия</t>
  </si>
  <si>
    <t>Спиридонов Савелий \ Аверин Арсений \ Киреева Полина \ Колесникова Алина</t>
  </si>
  <si>
    <t>Гусева Алиса</t>
  </si>
  <si>
    <t>Орион
Балашиха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</si>
</sst>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26"/>
      <color rgb="FF000000"/>
      <name val="Times New Roman"/>
      <family val="1"/>
      <charset val="204"/>
    </font>
    <font>
      <b/>
      <sz val="22"/>
      <color rgb="FF000000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6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5"/>
      <color rgb="FF000000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5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000000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5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Fill="1" applyBorder="1" applyAlignment="1"/>
    <xf numFmtId="0" fontId="5" fillId="0" borderId="0" xfId="0" applyFont="1" applyFill="1" applyBorder="1"/>
    <xf numFmtId="2" fontId="6" fillId="0" borderId="0" xfId="0" applyNumberFormat="1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4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3" fillId="0" borderId="0" xfId="0" applyFont="1"/>
    <xf numFmtId="0" fontId="14" fillId="3" borderId="1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 wrapText="1"/>
    </xf>
    <xf numFmtId="2" fontId="14" fillId="3" borderId="11" xfId="0" applyNumberFormat="1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vertical="center" wrapText="1"/>
    </xf>
    <xf numFmtId="0" fontId="15" fillId="4" borderId="14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vertical="center" wrapText="1"/>
    </xf>
    <xf numFmtId="0" fontId="3" fillId="0" borderId="20" xfId="0" applyFont="1" applyFill="1" applyBorder="1" applyAlignment="1">
      <alignment vertical="center" wrapText="1"/>
    </xf>
    <xf numFmtId="0" fontId="15" fillId="4" borderId="21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vertical="center" wrapText="1"/>
    </xf>
    <xf numFmtId="2" fontId="4" fillId="0" borderId="0" xfId="0" applyNumberFormat="1" applyFont="1"/>
    <xf numFmtId="0" fontId="15" fillId="0" borderId="16" xfId="0" applyFont="1" applyFill="1" applyBorder="1" applyAlignment="1">
      <alignment vertical="center" wrapText="1"/>
    </xf>
    <xf numFmtId="0" fontId="15" fillId="0" borderId="19" xfId="0" applyFont="1" applyFill="1" applyBorder="1" applyAlignment="1">
      <alignment vertical="center" wrapText="1"/>
    </xf>
    <xf numFmtId="0" fontId="15" fillId="5" borderId="14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0" fontId="15" fillId="6" borderId="14" xfId="0" applyFont="1" applyFill="1" applyBorder="1" applyAlignment="1">
      <alignment horizontal="center" vertical="center"/>
    </xf>
    <xf numFmtId="0" fontId="15" fillId="6" borderId="2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3" borderId="11" xfId="0" applyFont="1" applyFill="1" applyBorder="1" applyAlignment="1">
      <alignment vertical="center"/>
    </xf>
    <xf numFmtId="0" fontId="3" fillId="0" borderId="3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2" fontId="14" fillId="3" borderId="23" xfId="0" applyNumberFormat="1" applyFont="1" applyFill="1" applyBorder="1" applyAlignment="1">
      <alignment horizontal="center" vertical="center" wrapText="1"/>
    </xf>
    <xf numFmtId="0" fontId="14" fillId="3" borderId="3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2" fontId="10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/>
    </xf>
    <xf numFmtId="2" fontId="18" fillId="0" borderId="0" xfId="0" applyNumberFormat="1" applyFont="1" applyAlignment="1">
      <alignment horizontal="center" vertical="center" wrapText="1" shrinkToFi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2" fontId="16" fillId="0" borderId="0" xfId="0" applyNumberFormat="1" applyFont="1" applyFill="1" applyBorder="1" applyAlignment="1">
      <alignment horizontal="center" vertical="center"/>
    </xf>
    <xf numFmtId="2" fontId="19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3" borderId="3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1" fontId="15" fillId="4" borderId="15" xfId="0" applyNumberFormat="1" applyFont="1" applyFill="1" applyBorder="1" applyAlignment="1">
      <alignment horizontal="center" vertical="center"/>
    </xf>
    <xf numFmtId="1" fontId="15" fillId="4" borderId="18" xfId="0" applyNumberFormat="1" applyFont="1" applyFill="1" applyBorder="1" applyAlignment="1">
      <alignment horizontal="center" vertical="center"/>
    </xf>
    <xf numFmtId="1" fontId="15" fillId="4" borderId="22" xfId="0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0" fontId="12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" fontId="18" fillId="0" borderId="0" xfId="0" applyNumberFormat="1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2" fontId="16" fillId="0" borderId="0" xfId="0" applyNumberFormat="1" applyFont="1" applyAlignment="1">
      <alignment horizontal="center" vertical="center" wrapText="1"/>
    </xf>
    <xf numFmtId="1" fontId="15" fillId="5" borderId="15" xfId="0" applyNumberFormat="1" applyFont="1" applyFill="1" applyBorder="1" applyAlignment="1">
      <alignment horizontal="center" vertical="center"/>
    </xf>
    <xf numFmtId="1" fontId="15" fillId="5" borderId="18" xfId="0" applyNumberFormat="1" applyFont="1" applyFill="1" applyBorder="1" applyAlignment="1">
      <alignment horizontal="center" vertical="center"/>
    </xf>
    <xf numFmtId="1" fontId="15" fillId="5" borderId="22" xfId="0" applyNumberFormat="1" applyFont="1" applyFill="1" applyBorder="1" applyAlignment="1">
      <alignment horizontal="center" vertical="center"/>
    </xf>
    <xf numFmtId="1" fontId="15" fillId="6" borderId="15" xfId="0" applyNumberFormat="1" applyFont="1" applyFill="1" applyBorder="1" applyAlignment="1">
      <alignment horizontal="center" vertical="center"/>
    </xf>
    <xf numFmtId="1" fontId="15" fillId="6" borderId="18" xfId="0" applyNumberFormat="1" applyFont="1" applyFill="1" applyBorder="1" applyAlignment="1">
      <alignment horizontal="center" vertical="center"/>
    </xf>
    <xf numFmtId="1" fontId="15" fillId="6" borderId="22" xfId="0" applyNumberFormat="1" applyFont="1" applyFill="1" applyBorder="1" applyAlignment="1">
      <alignment horizontal="center" vertical="center"/>
    </xf>
    <xf numFmtId="1" fontId="15" fillId="0" borderId="15" xfId="0" applyNumberFormat="1" applyFont="1" applyFill="1" applyBorder="1" applyAlignment="1">
      <alignment horizontal="center" vertical="center"/>
    </xf>
    <xf numFmtId="1" fontId="15" fillId="0" borderId="18" xfId="0" applyNumberFormat="1" applyFont="1" applyFill="1" applyBorder="1" applyAlignment="1">
      <alignment horizontal="center" vertical="center"/>
    </xf>
    <xf numFmtId="1" fontId="15" fillId="0" borderId="22" xfId="0" applyNumberFormat="1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center" vertical="center"/>
    </xf>
    <xf numFmtId="0" fontId="15" fillId="0" borderId="25" xfId="0" applyFont="1" applyFill="1" applyBorder="1" applyAlignment="1">
      <alignment horizontal="center" vertical="center"/>
    </xf>
    <xf numFmtId="0" fontId="15" fillId="0" borderId="26" xfId="0" applyFont="1" applyFill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1" fontId="15" fillId="7" borderId="15" xfId="0" applyNumberFormat="1" applyFont="1" applyFill="1" applyBorder="1" applyAlignment="1">
      <alignment horizontal="center" vertical="center"/>
    </xf>
    <xf numFmtId="1" fontId="15" fillId="7" borderId="18" xfId="0" applyNumberFormat="1" applyFont="1" applyFill="1" applyBorder="1" applyAlignment="1">
      <alignment horizontal="center" vertical="center"/>
    </xf>
    <xf numFmtId="1" fontId="15" fillId="7" borderId="22" xfId="0" applyNumberFormat="1" applyFont="1" applyFill="1" applyBorder="1" applyAlignment="1">
      <alignment horizontal="center" vertical="center"/>
    </xf>
    <xf numFmtId="1" fontId="15" fillId="0" borderId="24" xfId="0" applyNumberFormat="1" applyFont="1" applyFill="1" applyBorder="1" applyAlignment="1">
      <alignment horizontal="center" vertical="center"/>
    </xf>
    <xf numFmtId="1" fontId="15" fillId="7" borderId="1" xfId="0" applyNumberFormat="1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6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1" fontId="15" fillId="7" borderId="27" xfId="0" applyNumberFormat="1" applyFont="1" applyFill="1" applyBorder="1" applyAlignment="1">
      <alignment horizontal="center" vertical="center"/>
    </xf>
    <xf numFmtId="0" fontId="15" fillId="7" borderId="28" xfId="0" applyFont="1" applyFill="1" applyBorder="1" applyAlignment="1">
      <alignment horizontal="center" vertical="center"/>
    </xf>
    <xf numFmtId="0" fontId="15" fillId="7" borderId="29" xfId="0" applyFont="1" applyFill="1" applyBorder="1" applyAlignment="1">
      <alignment horizontal="center" vertical="center"/>
    </xf>
    <xf numFmtId="1" fontId="15" fillId="0" borderId="3" xfId="0" applyNumberFormat="1" applyFont="1" applyFill="1" applyBorder="1" applyAlignment="1">
      <alignment horizontal="center" vertical="center"/>
    </xf>
    <xf numFmtId="1" fontId="15" fillId="4" borderId="27" xfId="0" applyNumberFormat="1" applyFont="1" applyFill="1" applyBorder="1" applyAlignment="1">
      <alignment horizontal="center" vertical="center"/>
    </xf>
    <xf numFmtId="0" fontId="15" fillId="4" borderId="28" xfId="0" applyFont="1" applyFill="1" applyBorder="1" applyAlignment="1">
      <alignment horizontal="center" vertical="center"/>
    </xf>
    <xf numFmtId="0" fontId="15" fillId="4" borderId="29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3" borderId="30" xfId="0" applyFont="1" applyFill="1" applyBorder="1" applyAlignment="1">
      <alignment horizontal="center" vertical="center" wrapText="1"/>
    </xf>
    <xf numFmtId="0" fontId="14" fillId="3" borderId="31" xfId="0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4" fillId="3" borderId="3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3" fillId="0" borderId="38" xfId="0" applyFont="1" applyFill="1" applyBorder="1" applyAlignment="1">
      <alignment vertical="center" wrapText="1"/>
    </xf>
    <xf numFmtId="0" fontId="14" fillId="3" borderId="36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vertical="center" wrapText="1"/>
    </xf>
    <xf numFmtId="0" fontId="3" fillId="0" borderId="39" xfId="0" applyFont="1" applyFill="1" applyBorder="1" applyAlignment="1">
      <alignment vertical="center" wrapText="1"/>
    </xf>
    <xf numFmtId="0" fontId="3" fillId="0" borderId="40" xfId="0" applyFont="1" applyFill="1" applyBorder="1" applyAlignment="1">
      <alignment vertical="center" wrapText="1"/>
    </xf>
    <xf numFmtId="0" fontId="3" fillId="0" borderId="41" xfId="0" applyFont="1" applyFill="1" applyBorder="1" applyAlignment="1">
      <alignment vertical="center" wrapText="1"/>
    </xf>
    <xf numFmtId="0" fontId="3" fillId="0" borderId="42" xfId="0" applyFont="1" applyFill="1" applyBorder="1" applyAlignment="1">
      <alignment vertical="center" wrapText="1"/>
    </xf>
    <xf numFmtId="0" fontId="3" fillId="0" borderId="43" xfId="0" applyFont="1" applyFill="1" applyBorder="1" applyAlignment="1">
      <alignment vertical="center" wrapText="1"/>
    </xf>
    <xf numFmtId="0" fontId="3" fillId="0" borderId="44" xfId="0" applyFont="1" applyFill="1" applyBorder="1" applyAlignment="1">
      <alignment vertical="center" wrapText="1"/>
    </xf>
    <xf numFmtId="0" fontId="3" fillId="0" borderId="45" xfId="0" applyFont="1" applyFill="1" applyBorder="1" applyAlignment="1">
      <alignment vertical="center" wrapText="1"/>
    </xf>
    <xf numFmtId="0" fontId="3" fillId="0" borderId="46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4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5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31620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24952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1428750</xdr:colOff>
      <xdr:row>0</xdr:row>
      <xdr:rowOff>19050</xdr:rowOff>
    </xdr:from>
    <xdr:to>
      <xdr:col>11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8</xdr:col>
      <xdr:colOff>1362075</xdr:colOff>
      <xdr:row>5</xdr:row>
      <xdr:rowOff>76200</xdr:rowOff>
    </xdr:from>
    <xdr:to>
      <xdr:col>11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601950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535275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16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16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16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8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16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49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16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1428750</xdr:colOff>
      <xdr:row>0</xdr:row>
      <xdr:rowOff>19050</xdr:rowOff>
    </xdr:from>
    <xdr:to>
      <xdr:col>19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16</xdr:col>
      <xdr:colOff>1362075</xdr:colOff>
      <xdr:row>5</xdr:row>
      <xdr:rowOff>76200</xdr:rowOff>
    </xdr:from>
    <xdr:to>
      <xdr:col>19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9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3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9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1428750</xdr:colOff>
      <xdr:row>0</xdr:row>
      <xdr:rowOff>19050</xdr:rowOff>
    </xdr:from>
    <xdr:to>
      <xdr:col>12</xdr:col>
      <xdr:colOff>285750</xdr:colOff>
      <xdr:row>5</xdr:row>
      <xdr:rowOff>28575</xdr:rowOff>
    </xdr:to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16225" y="19050"/>
          <a:ext cx="1514475" cy="1571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9</xdr:col>
      <xdr:colOff>1362075</xdr:colOff>
      <xdr:row>5</xdr:row>
      <xdr:rowOff>76200</xdr:rowOff>
    </xdr:from>
    <xdr:to>
      <xdr:col>12</xdr:col>
      <xdr:colOff>323850</xdr:colOff>
      <xdr:row>8</xdr:row>
      <xdr:rowOff>180975</xdr:rowOff>
    </xdr:to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5449550" y="1638300"/>
          <a:ext cx="161925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9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9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57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0960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9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0960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1428750</xdr:colOff>
      <xdr:row>0</xdr:row>
      <xdr:rowOff>19050</xdr:rowOff>
    </xdr:from>
    <xdr:ext cx="1524000" cy="1590675"/>
    <xdr:pic>
      <xdr:nvPicPr>
        <xdr:cNvPr id="2" name="Рисунок 1" descr="скип_р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86400" y="19050"/>
          <a:ext cx="1524000" cy="1590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oneCellAnchor>
    <xdr:from>
      <xdr:col>8</xdr:col>
      <xdr:colOff>1362075</xdr:colOff>
      <xdr:row>5</xdr:row>
      <xdr:rowOff>76200</xdr:rowOff>
    </xdr:from>
    <xdr:ext cx="1628775" cy="1019175"/>
    <xdr:pic>
      <xdr:nvPicPr>
        <xdr:cNvPr id="3" name="Рисунок 2" descr="F:\Работа ОРТО\Мажоретки\ФСХР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486400" y="1028700"/>
          <a:ext cx="1628775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92"/>
  <sheetViews>
    <sheetView topLeftCell="A4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9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9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9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7"/>
      <c r="B25" s="7"/>
      <c r="C25" s="4"/>
      <c r="D25" s="9"/>
      <c r="E25" s="9"/>
      <c r="F25" s="9"/>
      <c r="G25" s="14"/>
      <c r="H25" s="15"/>
      <c r="I25" s="7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3.25" x14ac:dyDescent="0.25">
      <c r="A30" s="78">
        <v>711</v>
      </c>
      <c r="B30" s="81" t="s">
        <v>219</v>
      </c>
      <c r="C30" s="84" t="s">
        <v>220</v>
      </c>
      <c r="D30" s="82">
        <v>2</v>
      </c>
      <c r="E30" s="22"/>
      <c r="F30" s="23"/>
      <c r="G30" s="86">
        <v>78</v>
      </c>
      <c r="H30" s="89">
        <v>1</v>
      </c>
    </row>
    <row r="31" spans="1:9" ht="23.25" x14ac:dyDescent="0.25">
      <c r="A31" s="79"/>
      <c r="B31" s="82"/>
      <c r="C31" s="84"/>
      <c r="D31" s="82"/>
      <c r="E31" s="24"/>
      <c r="F31" s="23"/>
      <c r="G31" s="87"/>
      <c r="H31" s="90"/>
    </row>
    <row r="32" spans="1:9" ht="24" thickBot="1" x14ac:dyDescent="0.3">
      <c r="A32" s="80"/>
      <c r="B32" s="83"/>
      <c r="C32" s="85"/>
      <c r="D32" s="83"/>
      <c r="E32" s="25"/>
      <c r="F32" s="26"/>
      <c r="G32" s="88"/>
      <c r="H32" s="91"/>
    </row>
    <row r="33" spans="1:16" ht="29.25" customHeight="1" x14ac:dyDescent="0.25">
      <c r="A33" s="78">
        <v>101</v>
      </c>
      <c r="B33" s="81" t="s">
        <v>53</v>
      </c>
      <c r="C33" s="92" t="s">
        <v>65</v>
      </c>
      <c r="D33" s="82">
        <v>1</v>
      </c>
      <c r="E33" s="22"/>
      <c r="F33" s="23"/>
      <c r="G33" s="86">
        <v>60</v>
      </c>
      <c r="H33" s="89">
        <v>2</v>
      </c>
    </row>
    <row r="34" spans="1:16" ht="29.25" customHeight="1" x14ac:dyDescent="0.25">
      <c r="A34" s="79"/>
      <c r="B34" s="82"/>
      <c r="C34" s="93"/>
      <c r="D34" s="82"/>
      <c r="E34" s="24"/>
      <c r="F34" s="23"/>
      <c r="G34" s="87"/>
      <c r="H34" s="90"/>
    </row>
    <row r="35" spans="1:16" ht="29.25" customHeight="1" thickBot="1" x14ac:dyDescent="0.3">
      <c r="A35" s="80"/>
      <c r="B35" s="83"/>
      <c r="C35" s="94"/>
      <c r="D35" s="83"/>
      <c r="E35" s="25"/>
      <c r="F35" s="26"/>
      <c r="G35" s="88"/>
      <c r="H35" s="91"/>
    </row>
    <row r="36" spans="1:16" ht="29.25" customHeight="1" x14ac:dyDescent="0.25">
      <c r="A36" s="78">
        <v>97</v>
      </c>
      <c r="B36" s="81" t="s">
        <v>64</v>
      </c>
      <c r="C36" s="84" t="s">
        <v>49</v>
      </c>
      <c r="D36" s="82">
        <v>1</v>
      </c>
      <c r="E36" s="22"/>
      <c r="F36" s="23"/>
      <c r="G36" s="86">
        <v>59</v>
      </c>
      <c r="H36" s="89">
        <v>3</v>
      </c>
    </row>
    <row r="37" spans="1:16" ht="29.25" customHeight="1" x14ac:dyDescent="0.25">
      <c r="A37" s="79"/>
      <c r="B37" s="82"/>
      <c r="C37" s="84"/>
      <c r="D37" s="82"/>
      <c r="E37" s="24"/>
      <c r="F37" s="23"/>
      <c r="G37" s="87"/>
      <c r="H37" s="90"/>
    </row>
    <row r="38" spans="1:16" ht="29.25" customHeight="1" thickBot="1" x14ac:dyDescent="0.3">
      <c r="A38" s="80"/>
      <c r="B38" s="83"/>
      <c r="C38" s="85"/>
      <c r="D38" s="83"/>
      <c r="E38" s="25"/>
      <c r="F38" s="26"/>
      <c r="G38" s="88"/>
      <c r="H38" s="91"/>
    </row>
    <row r="39" spans="1:16" ht="29.25" customHeight="1" x14ac:dyDescent="0.25">
      <c r="A39" s="78">
        <v>96</v>
      </c>
      <c r="B39" s="81" t="s">
        <v>48</v>
      </c>
      <c r="C39" s="84" t="s">
        <v>47</v>
      </c>
      <c r="D39" s="81">
        <v>1</v>
      </c>
      <c r="E39" s="22"/>
      <c r="F39" s="23"/>
      <c r="G39" s="86">
        <v>58</v>
      </c>
      <c r="H39" s="89">
        <v>4</v>
      </c>
      <c r="P39"/>
    </row>
    <row r="40" spans="1:16" ht="29.25" customHeight="1" x14ac:dyDescent="0.25">
      <c r="A40" s="79"/>
      <c r="B40" s="82"/>
      <c r="C40" s="84"/>
      <c r="D40" s="82"/>
      <c r="E40" s="24"/>
      <c r="F40" s="23"/>
      <c r="G40" s="87"/>
      <c r="H40" s="90"/>
      <c r="P40"/>
    </row>
    <row r="41" spans="1:16" ht="29.25" customHeight="1" thickBot="1" x14ac:dyDescent="0.3">
      <c r="A41" s="80"/>
      <c r="B41" s="83"/>
      <c r="C41" s="85"/>
      <c r="D41" s="83"/>
      <c r="E41" s="25"/>
      <c r="F41" s="26"/>
      <c r="G41" s="88"/>
      <c r="H41" s="91"/>
    </row>
    <row r="42" spans="1:16" ht="29.25" customHeight="1" x14ac:dyDescent="0.25">
      <c r="A42" s="78">
        <v>98</v>
      </c>
      <c r="B42" s="81" t="s">
        <v>50</v>
      </c>
      <c r="C42" s="84" t="s">
        <v>49</v>
      </c>
      <c r="D42" s="81">
        <v>1</v>
      </c>
      <c r="E42" s="22"/>
      <c r="F42" s="23"/>
      <c r="G42" s="86">
        <v>57</v>
      </c>
      <c r="H42" s="89">
        <v>5</v>
      </c>
    </row>
    <row r="43" spans="1:16" ht="29.25" customHeight="1" x14ac:dyDescent="0.25">
      <c r="A43" s="79"/>
      <c r="B43" s="82"/>
      <c r="C43" s="84"/>
      <c r="D43" s="82"/>
      <c r="E43" s="24"/>
      <c r="F43" s="23"/>
      <c r="G43" s="87"/>
      <c r="H43" s="90"/>
    </row>
    <row r="44" spans="1:16" ht="29.25" customHeight="1" thickBot="1" x14ac:dyDescent="0.3">
      <c r="A44" s="80"/>
      <c r="B44" s="83"/>
      <c r="C44" s="85"/>
      <c r="D44" s="83"/>
      <c r="E44" s="25"/>
      <c r="F44" s="26"/>
      <c r="G44" s="88"/>
      <c r="H44" s="91"/>
    </row>
    <row r="45" spans="1:16" ht="29.25" customHeight="1" x14ac:dyDescent="0.25">
      <c r="A45" s="78">
        <v>99</v>
      </c>
      <c r="B45" s="81" t="s">
        <v>51</v>
      </c>
      <c r="C45" s="84" t="s">
        <v>49</v>
      </c>
      <c r="D45" s="82">
        <v>1</v>
      </c>
      <c r="E45" s="22"/>
      <c r="F45" s="23"/>
      <c r="G45" s="86">
        <v>55</v>
      </c>
      <c r="H45" s="89">
        <v>6</v>
      </c>
    </row>
    <row r="46" spans="1:16" ht="29.25" customHeight="1" x14ac:dyDescent="0.25">
      <c r="A46" s="79"/>
      <c r="B46" s="82"/>
      <c r="C46" s="84"/>
      <c r="D46" s="82"/>
      <c r="E46" s="24"/>
      <c r="F46" s="23"/>
      <c r="G46" s="87"/>
      <c r="H46" s="90"/>
    </row>
    <row r="47" spans="1:16" ht="29.25" customHeight="1" thickBot="1" x14ac:dyDescent="0.3">
      <c r="A47" s="80"/>
      <c r="B47" s="83"/>
      <c r="C47" s="85"/>
      <c r="D47" s="83"/>
      <c r="E47" s="25"/>
      <c r="F47" s="26"/>
      <c r="G47" s="88"/>
      <c r="H47" s="91"/>
    </row>
    <row r="48" spans="1:16" ht="23.25" x14ac:dyDescent="0.25">
      <c r="A48" s="78">
        <v>104</v>
      </c>
      <c r="B48" s="81" t="s">
        <v>56</v>
      </c>
      <c r="C48" s="84" t="s">
        <v>66</v>
      </c>
      <c r="D48" s="81">
        <v>1</v>
      </c>
      <c r="E48" s="22"/>
      <c r="F48" s="23"/>
      <c r="G48" s="86">
        <v>54</v>
      </c>
      <c r="H48" s="89">
        <v>7</v>
      </c>
    </row>
    <row r="49" spans="1:16" ht="29.25" customHeight="1" x14ac:dyDescent="0.25">
      <c r="A49" s="79"/>
      <c r="B49" s="82"/>
      <c r="C49" s="84"/>
      <c r="D49" s="82"/>
      <c r="E49" s="24"/>
      <c r="F49" s="23"/>
      <c r="G49" s="87"/>
      <c r="H49" s="90"/>
    </row>
    <row r="50" spans="1:16" ht="29.25" customHeight="1" thickBot="1" x14ac:dyDescent="0.3">
      <c r="A50" s="80"/>
      <c r="B50" s="83"/>
      <c r="C50" s="85"/>
      <c r="D50" s="83"/>
      <c r="E50" s="25"/>
      <c r="F50" s="26"/>
      <c r="G50" s="88"/>
      <c r="H50" s="91"/>
    </row>
    <row r="51" spans="1:16" ht="29.25" customHeight="1" x14ac:dyDescent="0.25">
      <c r="A51" s="78">
        <v>100</v>
      </c>
      <c r="B51" s="81" t="s">
        <v>52</v>
      </c>
      <c r="C51" s="92" t="s">
        <v>65</v>
      </c>
      <c r="D51" s="81">
        <v>1</v>
      </c>
      <c r="E51" s="22"/>
      <c r="F51" s="23"/>
      <c r="G51" s="86">
        <v>52</v>
      </c>
      <c r="H51" s="89">
        <v>8</v>
      </c>
    </row>
    <row r="52" spans="1:16" ht="29.25" customHeight="1" x14ac:dyDescent="0.25">
      <c r="A52" s="79"/>
      <c r="B52" s="82"/>
      <c r="C52" s="93"/>
      <c r="D52" s="82"/>
      <c r="E52" s="24"/>
      <c r="F52" s="23"/>
      <c r="G52" s="87"/>
      <c r="H52" s="90"/>
    </row>
    <row r="53" spans="1:16" ht="29.25" customHeight="1" thickBot="1" x14ac:dyDescent="0.3">
      <c r="A53" s="80"/>
      <c r="B53" s="83"/>
      <c r="C53" s="94"/>
      <c r="D53" s="83"/>
      <c r="E53" s="25"/>
      <c r="F53" s="26"/>
      <c r="G53" s="88"/>
      <c r="H53" s="91"/>
    </row>
    <row r="54" spans="1:16" ht="29.25" customHeight="1" x14ac:dyDescent="0.25">
      <c r="A54" s="78">
        <v>107</v>
      </c>
      <c r="B54" s="81" t="s">
        <v>59</v>
      </c>
      <c r="C54" s="84" t="s">
        <v>66</v>
      </c>
      <c r="D54" s="82">
        <v>2</v>
      </c>
      <c r="E54" s="22"/>
      <c r="F54" s="23"/>
      <c r="G54" s="86">
        <v>51</v>
      </c>
      <c r="H54" s="89">
        <v>9</v>
      </c>
    </row>
    <row r="55" spans="1:16" ht="29.25" customHeight="1" x14ac:dyDescent="0.25">
      <c r="A55" s="79"/>
      <c r="B55" s="82"/>
      <c r="C55" s="84"/>
      <c r="D55" s="82"/>
      <c r="E55" s="24"/>
      <c r="F55" s="23"/>
      <c r="G55" s="87"/>
      <c r="H55" s="90"/>
    </row>
    <row r="56" spans="1:16" ht="29.25" customHeight="1" thickBot="1" x14ac:dyDescent="0.3">
      <c r="A56" s="80"/>
      <c r="B56" s="83"/>
      <c r="C56" s="85"/>
      <c r="D56" s="83"/>
      <c r="E56" s="25"/>
      <c r="F56" s="26"/>
      <c r="G56" s="88"/>
      <c r="H56" s="91"/>
    </row>
    <row r="57" spans="1:16" ht="29.25" customHeight="1" x14ac:dyDescent="0.25">
      <c r="A57" s="78">
        <v>105</v>
      </c>
      <c r="B57" s="81" t="s">
        <v>57</v>
      </c>
      <c r="C57" s="84" t="s">
        <v>66</v>
      </c>
      <c r="D57" s="82">
        <v>1</v>
      </c>
      <c r="E57" s="22"/>
      <c r="F57" s="23"/>
      <c r="G57" s="86">
        <v>50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23"/>
      <c r="G58" s="87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26"/>
      <c r="G59" s="88"/>
      <c r="H59" s="91"/>
    </row>
    <row r="60" spans="1:16" ht="29.25" customHeight="1" x14ac:dyDescent="0.25">
      <c r="A60" s="78">
        <v>91</v>
      </c>
      <c r="B60" s="81" t="s">
        <v>43</v>
      </c>
      <c r="C60" s="92" t="s">
        <v>42</v>
      </c>
      <c r="D60" s="82">
        <v>1</v>
      </c>
      <c r="E60" s="27"/>
      <c r="F60" s="23"/>
      <c r="G60" s="86">
        <v>50</v>
      </c>
      <c r="H60" s="89">
        <v>10</v>
      </c>
      <c r="P60"/>
    </row>
    <row r="61" spans="1:16" ht="23.25" x14ac:dyDescent="0.25">
      <c r="A61" s="79"/>
      <c r="B61" s="82"/>
      <c r="C61" s="93"/>
      <c r="D61" s="82"/>
      <c r="E61" s="24"/>
      <c r="F61" s="23"/>
      <c r="G61" s="87"/>
      <c r="H61" s="90"/>
      <c r="P61"/>
    </row>
    <row r="62" spans="1:16" ht="29.25" customHeight="1" thickBot="1" x14ac:dyDescent="0.3">
      <c r="A62" s="80"/>
      <c r="B62" s="83"/>
      <c r="C62" s="94"/>
      <c r="D62" s="83"/>
      <c r="E62" s="25"/>
      <c r="F62" s="26"/>
      <c r="G62" s="88"/>
      <c r="H62" s="91"/>
      <c r="P62"/>
    </row>
    <row r="63" spans="1:16" ht="29.25" customHeight="1" x14ac:dyDescent="0.25">
      <c r="A63" s="78">
        <v>109</v>
      </c>
      <c r="B63" s="81" t="s">
        <v>61</v>
      </c>
      <c r="C63" s="84" t="s">
        <v>67</v>
      </c>
      <c r="D63" s="82">
        <v>2</v>
      </c>
      <c r="E63" s="22"/>
      <c r="F63" s="23"/>
      <c r="G63" s="86">
        <v>50</v>
      </c>
      <c r="H63" s="89">
        <v>10</v>
      </c>
    </row>
    <row r="64" spans="1:16" ht="29.25" customHeight="1" x14ac:dyDescent="0.25">
      <c r="A64" s="79"/>
      <c r="B64" s="82"/>
      <c r="C64" s="84"/>
      <c r="D64" s="82"/>
      <c r="E64" s="24"/>
      <c r="F64" s="23"/>
      <c r="G64" s="87"/>
      <c r="H64" s="90"/>
    </row>
    <row r="65" spans="1:16" ht="29.25" customHeight="1" thickBot="1" x14ac:dyDescent="0.3">
      <c r="A65" s="80"/>
      <c r="B65" s="83"/>
      <c r="C65" s="85"/>
      <c r="D65" s="83"/>
      <c r="E65" s="25"/>
      <c r="F65" s="26"/>
      <c r="G65" s="88"/>
      <c r="H65" s="91"/>
    </row>
    <row r="66" spans="1:16" ht="29.25" customHeight="1" x14ac:dyDescent="0.25">
      <c r="A66" s="78">
        <v>106</v>
      </c>
      <c r="B66" s="81" t="s">
        <v>58</v>
      </c>
      <c r="C66" s="84" t="s">
        <v>66</v>
      </c>
      <c r="D66" s="81">
        <v>1</v>
      </c>
      <c r="E66" s="22"/>
      <c r="F66" s="23"/>
      <c r="G66" s="86">
        <v>49</v>
      </c>
      <c r="H66" s="89">
        <v>13</v>
      </c>
    </row>
    <row r="67" spans="1:16" ht="29.25" customHeight="1" x14ac:dyDescent="0.25">
      <c r="A67" s="79"/>
      <c r="B67" s="82"/>
      <c r="C67" s="84"/>
      <c r="D67" s="82"/>
      <c r="E67" s="24"/>
      <c r="F67" s="23"/>
      <c r="G67" s="87"/>
      <c r="H67" s="90"/>
    </row>
    <row r="68" spans="1:16" ht="29.25" customHeight="1" thickBot="1" x14ac:dyDescent="0.3">
      <c r="A68" s="80"/>
      <c r="B68" s="83"/>
      <c r="C68" s="85"/>
      <c r="D68" s="83"/>
      <c r="E68" s="25"/>
      <c r="F68" s="26"/>
      <c r="G68" s="88"/>
      <c r="H68" s="91"/>
    </row>
    <row r="69" spans="1:16" ht="29.25" customHeight="1" x14ac:dyDescent="0.25">
      <c r="A69" s="78">
        <v>103</v>
      </c>
      <c r="B69" s="81" t="s">
        <v>55</v>
      </c>
      <c r="C69" s="84" t="s">
        <v>66</v>
      </c>
      <c r="D69" s="82">
        <v>1</v>
      </c>
      <c r="E69" s="22"/>
      <c r="F69" s="23"/>
      <c r="G69" s="86">
        <v>46</v>
      </c>
      <c r="H69" s="89">
        <v>14</v>
      </c>
    </row>
    <row r="70" spans="1:16" ht="29.25" customHeight="1" x14ac:dyDescent="0.25">
      <c r="A70" s="79"/>
      <c r="B70" s="82"/>
      <c r="C70" s="84"/>
      <c r="D70" s="82"/>
      <c r="E70" s="24"/>
      <c r="F70" s="23"/>
      <c r="G70" s="87"/>
      <c r="H70" s="90"/>
    </row>
    <row r="71" spans="1:16" ht="29.25" customHeight="1" thickBot="1" x14ac:dyDescent="0.3">
      <c r="A71" s="80"/>
      <c r="B71" s="83"/>
      <c r="C71" s="85"/>
      <c r="D71" s="83"/>
      <c r="E71" s="25"/>
      <c r="F71" s="26"/>
      <c r="G71" s="88"/>
      <c r="H71" s="91"/>
    </row>
    <row r="72" spans="1:16" ht="23.25" customHeight="1" x14ac:dyDescent="0.25">
      <c r="A72" s="78">
        <v>90</v>
      </c>
      <c r="B72" s="81" t="s">
        <v>41</v>
      </c>
      <c r="C72" s="92" t="s">
        <v>42</v>
      </c>
      <c r="D72" s="81">
        <v>1</v>
      </c>
      <c r="E72" s="22"/>
      <c r="F72" s="23"/>
      <c r="G72" s="86">
        <v>46</v>
      </c>
      <c r="H72" s="89">
        <v>14</v>
      </c>
      <c r="P72"/>
    </row>
    <row r="73" spans="1:16" ht="23.25" x14ac:dyDescent="0.25">
      <c r="A73" s="79"/>
      <c r="B73" s="82"/>
      <c r="C73" s="93"/>
      <c r="D73" s="82"/>
      <c r="E73" s="24"/>
      <c r="F73" s="23"/>
      <c r="G73" s="87"/>
      <c r="H73" s="90"/>
      <c r="P73"/>
    </row>
    <row r="74" spans="1:16" ht="24" thickBot="1" x14ac:dyDescent="0.3">
      <c r="A74" s="80"/>
      <c r="B74" s="83"/>
      <c r="C74" s="94"/>
      <c r="D74" s="83"/>
      <c r="E74" s="25"/>
      <c r="F74" s="26"/>
      <c r="G74" s="88"/>
      <c r="H74" s="91"/>
      <c r="P74"/>
    </row>
    <row r="75" spans="1:16" ht="23.25" x14ac:dyDescent="0.25">
      <c r="A75" s="78">
        <v>92</v>
      </c>
      <c r="B75" s="81" t="s">
        <v>44</v>
      </c>
      <c r="C75" s="92" t="s">
        <v>42</v>
      </c>
      <c r="D75" s="81">
        <v>1</v>
      </c>
      <c r="E75" s="22"/>
      <c r="F75" s="23"/>
      <c r="G75" s="86">
        <v>44</v>
      </c>
      <c r="H75" s="89">
        <v>16</v>
      </c>
      <c r="P75"/>
    </row>
    <row r="76" spans="1:16" ht="23.25" x14ac:dyDescent="0.25">
      <c r="A76" s="79"/>
      <c r="B76" s="82"/>
      <c r="C76" s="93"/>
      <c r="D76" s="82"/>
      <c r="E76" s="24"/>
      <c r="F76" s="23"/>
      <c r="G76" s="87"/>
      <c r="H76" s="90"/>
      <c r="P76"/>
    </row>
    <row r="77" spans="1:16" ht="24" thickBot="1" x14ac:dyDescent="0.3">
      <c r="A77" s="80"/>
      <c r="B77" s="83"/>
      <c r="C77" s="94"/>
      <c r="D77" s="83"/>
      <c r="E77" s="25"/>
      <c r="F77" s="26"/>
      <c r="G77" s="88"/>
      <c r="H77" s="91"/>
      <c r="P77"/>
    </row>
    <row r="78" spans="1:16" ht="29.25" customHeight="1" x14ac:dyDescent="0.25">
      <c r="A78" s="78">
        <v>102</v>
      </c>
      <c r="B78" s="81" t="s">
        <v>54</v>
      </c>
      <c r="C78" s="92" t="s">
        <v>65</v>
      </c>
      <c r="D78" s="81">
        <v>1</v>
      </c>
      <c r="E78" s="22"/>
      <c r="F78" s="23"/>
      <c r="G78" s="86">
        <v>44</v>
      </c>
      <c r="H78" s="89">
        <v>16</v>
      </c>
    </row>
    <row r="79" spans="1:16" ht="29.25" customHeight="1" x14ac:dyDescent="0.25">
      <c r="A79" s="79"/>
      <c r="B79" s="82"/>
      <c r="C79" s="93"/>
      <c r="D79" s="82"/>
      <c r="E79" s="24"/>
      <c r="F79" s="23"/>
      <c r="G79" s="87"/>
      <c r="H79" s="90"/>
    </row>
    <row r="80" spans="1:16" ht="29.25" customHeight="1" thickBot="1" x14ac:dyDescent="0.3">
      <c r="A80" s="80"/>
      <c r="B80" s="83"/>
      <c r="C80" s="94"/>
      <c r="D80" s="83"/>
      <c r="E80" s="25"/>
      <c r="F80" s="26"/>
      <c r="G80" s="88"/>
      <c r="H80" s="91"/>
    </row>
    <row r="81" spans="1:16" ht="29.25" customHeight="1" x14ac:dyDescent="0.25">
      <c r="A81" s="78">
        <v>95</v>
      </c>
      <c r="B81" s="81" t="s">
        <v>63</v>
      </c>
      <c r="C81" s="84" t="s">
        <v>47</v>
      </c>
      <c r="D81" s="82">
        <v>1</v>
      </c>
      <c r="E81" s="22"/>
      <c r="F81" s="23"/>
      <c r="G81" s="86">
        <v>40</v>
      </c>
      <c r="H81" s="89">
        <v>18</v>
      </c>
      <c r="P81"/>
    </row>
    <row r="82" spans="1:16" ht="29.25" customHeight="1" x14ac:dyDescent="0.25">
      <c r="A82" s="79"/>
      <c r="B82" s="82"/>
      <c r="C82" s="84"/>
      <c r="D82" s="82"/>
      <c r="E82" s="24"/>
      <c r="F82" s="23"/>
      <c r="G82" s="87"/>
      <c r="H82" s="90"/>
      <c r="P82"/>
    </row>
    <row r="83" spans="1:16" ht="29.25" customHeight="1" thickBot="1" x14ac:dyDescent="0.3">
      <c r="A83" s="80"/>
      <c r="B83" s="83"/>
      <c r="C83" s="85"/>
      <c r="D83" s="83"/>
      <c r="E83" s="25"/>
      <c r="F83" s="26"/>
      <c r="G83" s="88"/>
      <c r="H83" s="91"/>
      <c r="P83"/>
    </row>
    <row r="84" spans="1:16" ht="29.25" customHeight="1" x14ac:dyDescent="0.25">
      <c r="A84" s="78">
        <v>108</v>
      </c>
      <c r="B84" s="81" t="s">
        <v>60</v>
      </c>
      <c r="C84" s="84" t="s">
        <v>67</v>
      </c>
      <c r="D84" s="82">
        <v>2</v>
      </c>
      <c r="E84" s="22"/>
      <c r="F84" s="23"/>
      <c r="G84" s="86">
        <v>40</v>
      </c>
      <c r="H84" s="89">
        <v>18</v>
      </c>
    </row>
    <row r="85" spans="1:16" ht="29.25" customHeight="1" x14ac:dyDescent="0.25">
      <c r="A85" s="79"/>
      <c r="B85" s="82"/>
      <c r="C85" s="84"/>
      <c r="D85" s="82"/>
      <c r="E85" s="24"/>
      <c r="F85" s="23"/>
      <c r="G85" s="87"/>
      <c r="H85" s="90"/>
    </row>
    <row r="86" spans="1:16" ht="29.25" customHeight="1" thickBot="1" x14ac:dyDescent="0.3">
      <c r="A86" s="80"/>
      <c r="B86" s="83"/>
      <c r="C86" s="85"/>
      <c r="D86" s="83"/>
      <c r="E86" s="25"/>
      <c r="F86" s="26"/>
      <c r="G86" s="88"/>
      <c r="H86" s="91"/>
    </row>
    <row r="87" spans="1:16" ht="23.25" customHeight="1" x14ac:dyDescent="0.25">
      <c r="A87" s="78">
        <v>94</v>
      </c>
      <c r="B87" s="81" t="s">
        <v>62</v>
      </c>
      <c r="C87" s="84" t="s">
        <v>47</v>
      </c>
      <c r="D87" s="81">
        <v>1</v>
      </c>
      <c r="E87" s="22"/>
      <c r="F87" s="23"/>
      <c r="G87" s="86">
        <v>39</v>
      </c>
      <c r="H87" s="89">
        <v>20</v>
      </c>
      <c r="P87"/>
    </row>
    <row r="88" spans="1:16" ht="23.25" x14ac:dyDescent="0.25">
      <c r="A88" s="79"/>
      <c r="B88" s="82"/>
      <c r="C88" s="84"/>
      <c r="D88" s="82"/>
      <c r="E88" s="24"/>
      <c r="F88" s="23"/>
      <c r="G88" s="87"/>
      <c r="H88" s="90"/>
      <c r="P88"/>
    </row>
    <row r="89" spans="1:16" ht="24" thickBot="1" x14ac:dyDescent="0.3">
      <c r="A89" s="80"/>
      <c r="B89" s="83"/>
      <c r="C89" s="85"/>
      <c r="D89" s="83"/>
      <c r="E89" s="25"/>
      <c r="F89" s="26"/>
      <c r="G89" s="88"/>
      <c r="H89" s="91"/>
      <c r="P89"/>
    </row>
    <row r="90" spans="1:16" ht="23.25" customHeight="1" x14ac:dyDescent="0.25">
      <c r="A90" s="78">
        <v>93</v>
      </c>
      <c r="B90" s="81" t="s">
        <v>45</v>
      </c>
      <c r="C90" s="84" t="s">
        <v>46</v>
      </c>
      <c r="D90" s="82">
        <v>1</v>
      </c>
      <c r="E90" s="22"/>
      <c r="F90" s="23"/>
      <c r="G90" s="86">
        <v>38</v>
      </c>
      <c r="H90" s="89">
        <v>21</v>
      </c>
      <c r="P90"/>
    </row>
    <row r="91" spans="1:16" ht="23.25" x14ac:dyDescent="0.25">
      <c r="A91" s="79"/>
      <c r="B91" s="82"/>
      <c r="C91" s="84"/>
      <c r="D91" s="82"/>
      <c r="E91" s="24"/>
      <c r="F91" s="23"/>
      <c r="G91" s="87"/>
      <c r="H91" s="90"/>
      <c r="P91"/>
    </row>
    <row r="92" spans="1:16" ht="24" thickBot="1" x14ac:dyDescent="0.3">
      <c r="A92" s="80"/>
      <c r="B92" s="83"/>
      <c r="C92" s="85"/>
      <c r="D92" s="83"/>
      <c r="E92" s="25"/>
      <c r="F92" s="26"/>
      <c r="G92" s="88"/>
      <c r="H92" s="91"/>
      <c r="P92"/>
    </row>
  </sheetData>
  <mergeCells count="158"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D21:E21"/>
    <mergeCell ref="D22:E22"/>
    <mergeCell ref="D23:E23"/>
    <mergeCell ref="A26:H28"/>
    <mergeCell ref="D29:E29"/>
    <mergeCell ref="A8:B8"/>
    <mergeCell ref="D8:E8"/>
    <mergeCell ref="A9:B9"/>
    <mergeCell ref="D9:E9"/>
    <mergeCell ref="H9:H11"/>
    <mergeCell ref="D17:E17"/>
    <mergeCell ref="D12:E12"/>
    <mergeCell ref="D13:E13"/>
    <mergeCell ref="D14:E14"/>
    <mergeCell ref="D15:E15"/>
    <mergeCell ref="D16:E16"/>
    <mergeCell ref="D24:E24"/>
    <mergeCell ref="A60:A62"/>
    <mergeCell ref="B60:B62"/>
    <mergeCell ref="C60:C62"/>
    <mergeCell ref="D60:D62"/>
    <mergeCell ref="G60:G62"/>
    <mergeCell ref="H60:H62"/>
    <mergeCell ref="A72:A74"/>
    <mergeCell ref="B72:B74"/>
    <mergeCell ref="C72:C74"/>
    <mergeCell ref="D72:D74"/>
    <mergeCell ref="G72:G74"/>
    <mergeCell ref="H72:H74"/>
    <mergeCell ref="A90:A92"/>
    <mergeCell ref="B90:B92"/>
    <mergeCell ref="C90:C92"/>
    <mergeCell ref="D90:D92"/>
    <mergeCell ref="G90:G92"/>
    <mergeCell ref="H90:H92"/>
    <mergeCell ref="A75:A77"/>
    <mergeCell ref="B75:B77"/>
    <mergeCell ref="C75:C77"/>
    <mergeCell ref="D75:D77"/>
    <mergeCell ref="G75:G77"/>
    <mergeCell ref="H75:H77"/>
    <mergeCell ref="A81:A83"/>
    <mergeCell ref="B81:B83"/>
    <mergeCell ref="C81:C83"/>
    <mergeCell ref="D81:D83"/>
    <mergeCell ref="G81:G83"/>
    <mergeCell ref="H81:H83"/>
    <mergeCell ref="A87:A89"/>
    <mergeCell ref="B87:B89"/>
    <mergeCell ref="C87:C89"/>
    <mergeCell ref="D87:D89"/>
    <mergeCell ref="G87:G89"/>
    <mergeCell ref="H87:H89"/>
    <mergeCell ref="A42:A44"/>
    <mergeCell ref="B42:B44"/>
    <mergeCell ref="C42:C44"/>
    <mergeCell ref="D42:D44"/>
    <mergeCell ref="G42:G44"/>
    <mergeCell ref="H42:H44"/>
    <mergeCell ref="A36:A38"/>
    <mergeCell ref="B36:B38"/>
    <mergeCell ref="C36:C38"/>
    <mergeCell ref="D36:D38"/>
    <mergeCell ref="G36:G38"/>
    <mergeCell ref="H36:H38"/>
    <mergeCell ref="A39:A41"/>
    <mergeCell ref="B39:B41"/>
    <mergeCell ref="C39:C41"/>
    <mergeCell ref="D39:D41"/>
    <mergeCell ref="G39:G41"/>
    <mergeCell ref="H39:H41"/>
    <mergeCell ref="A51:A53"/>
    <mergeCell ref="B51:B53"/>
    <mergeCell ref="C51:C53"/>
    <mergeCell ref="D51:D53"/>
    <mergeCell ref="G51:G53"/>
    <mergeCell ref="H51:H53"/>
    <mergeCell ref="A45:A47"/>
    <mergeCell ref="B45:B47"/>
    <mergeCell ref="C45:C47"/>
    <mergeCell ref="D45:D47"/>
    <mergeCell ref="G45:G47"/>
    <mergeCell ref="H45:H47"/>
    <mergeCell ref="A69:A71"/>
    <mergeCell ref="B69:B71"/>
    <mergeCell ref="C69:C71"/>
    <mergeCell ref="D69:D71"/>
    <mergeCell ref="G69:G71"/>
    <mergeCell ref="H69:H71"/>
    <mergeCell ref="A78:A80"/>
    <mergeCell ref="B78:B80"/>
    <mergeCell ref="C78:C80"/>
    <mergeCell ref="D78:D80"/>
    <mergeCell ref="G78:G80"/>
    <mergeCell ref="H78:H80"/>
    <mergeCell ref="A84:A86"/>
    <mergeCell ref="B84:B86"/>
    <mergeCell ref="C84:C86"/>
    <mergeCell ref="D84:D86"/>
    <mergeCell ref="G84:G86"/>
    <mergeCell ref="H84:H86"/>
    <mergeCell ref="A54:A56"/>
    <mergeCell ref="B54:B56"/>
    <mergeCell ref="C54:C56"/>
    <mergeCell ref="D54:D56"/>
    <mergeCell ref="G54:G56"/>
    <mergeCell ref="H54:H56"/>
    <mergeCell ref="A66:A68"/>
    <mergeCell ref="B66:B68"/>
    <mergeCell ref="C66:C68"/>
    <mergeCell ref="D66:D68"/>
    <mergeCell ref="G66:G68"/>
    <mergeCell ref="H66:H68"/>
    <mergeCell ref="A57:A59"/>
    <mergeCell ref="B57:B59"/>
    <mergeCell ref="C57:C59"/>
    <mergeCell ref="D57:D59"/>
    <mergeCell ref="G57:G59"/>
    <mergeCell ref="H57:H59"/>
    <mergeCell ref="A30:A32"/>
    <mergeCell ref="B30:B32"/>
    <mergeCell ref="C30:C32"/>
    <mergeCell ref="D30:D32"/>
    <mergeCell ref="G30:G32"/>
    <mergeCell ref="H30:H32"/>
    <mergeCell ref="A63:A65"/>
    <mergeCell ref="B63:B65"/>
    <mergeCell ref="C63:C65"/>
    <mergeCell ref="D63:D65"/>
    <mergeCell ref="G63:G65"/>
    <mergeCell ref="H63:H65"/>
    <mergeCell ref="A48:A50"/>
    <mergeCell ref="B48:B50"/>
    <mergeCell ref="C48:C50"/>
    <mergeCell ref="D48:D50"/>
    <mergeCell ref="G48:G50"/>
    <mergeCell ref="H48:H50"/>
    <mergeCell ref="A33:A35"/>
    <mergeCell ref="B33:B35"/>
    <mergeCell ref="C33:C35"/>
    <mergeCell ref="D33:D35"/>
    <mergeCell ref="G33:G35"/>
    <mergeCell ref="H33:H35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92"/>
  <sheetViews>
    <sheetView topLeftCell="A20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9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9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9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9" ht="29.25" customHeight="1" x14ac:dyDescent="0.25">
      <c r="A30" s="78">
        <v>173</v>
      </c>
      <c r="B30" s="81" t="s">
        <v>50</v>
      </c>
      <c r="C30" s="84" t="s">
        <v>49</v>
      </c>
      <c r="D30" s="81">
        <v>1</v>
      </c>
      <c r="E30" s="22"/>
      <c r="F30" s="31"/>
      <c r="G30" s="118">
        <v>104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31"/>
      <c r="G31" s="119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32"/>
      <c r="G32" s="120"/>
      <c r="H32" s="91"/>
    </row>
    <row r="33" spans="1:16" ht="29.25" customHeight="1" x14ac:dyDescent="0.25">
      <c r="A33" s="78">
        <v>172</v>
      </c>
      <c r="B33" s="81" t="s">
        <v>64</v>
      </c>
      <c r="C33" s="84" t="s">
        <v>49</v>
      </c>
      <c r="D33" s="81">
        <v>1</v>
      </c>
      <c r="E33" s="22"/>
      <c r="F33" s="31"/>
      <c r="G33" s="118">
        <v>103</v>
      </c>
      <c r="H33" s="89">
        <v>2</v>
      </c>
    </row>
    <row r="34" spans="1:16" ht="29.25" customHeight="1" x14ac:dyDescent="0.25">
      <c r="A34" s="79"/>
      <c r="B34" s="82"/>
      <c r="C34" s="84"/>
      <c r="D34" s="82"/>
      <c r="E34" s="24"/>
      <c r="F34" s="31"/>
      <c r="G34" s="119"/>
      <c r="H34" s="90"/>
    </row>
    <row r="35" spans="1:16" ht="29.25" customHeight="1" thickBot="1" x14ac:dyDescent="0.3">
      <c r="A35" s="80"/>
      <c r="B35" s="83"/>
      <c r="C35" s="85"/>
      <c r="D35" s="83"/>
      <c r="E35" s="25"/>
      <c r="F35" s="32"/>
      <c r="G35" s="120"/>
      <c r="H35" s="91"/>
    </row>
    <row r="36" spans="1:16" ht="29.25" customHeight="1" x14ac:dyDescent="0.25">
      <c r="A36" s="78">
        <v>176</v>
      </c>
      <c r="B36" s="81" t="s">
        <v>53</v>
      </c>
      <c r="C36" s="92" t="s">
        <v>65</v>
      </c>
      <c r="D36" s="82">
        <v>2</v>
      </c>
      <c r="E36" s="22"/>
      <c r="F36" s="31"/>
      <c r="G36" s="118">
        <v>102</v>
      </c>
      <c r="H36" s="89">
        <v>3</v>
      </c>
    </row>
    <row r="37" spans="1:16" ht="29.25" customHeight="1" x14ac:dyDescent="0.25">
      <c r="A37" s="79"/>
      <c r="B37" s="82"/>
      <c r="C37" s="93"/>
      <c r="D37" s="82"/>
      <c r="E37" s="24"/>
      <c r="F37" s="31"/>
      <c r="G37" s="119"/>
      <c r="H37" s="90"/>
    </row>
    <row r="38" spans="1:16" ht="29.25" customHeight="1" thickBot="1" x14ac:dyDescent="0.3">
      <c r="A38" s="80"/>
      <c r="B38" s="83"/>
      <c r="C38" s="94"/>
      <c r="D38" s="83"/>
      <c r="E38" s="25"/>
      <c r="F38" s="32"/>
      <c r="G38" s="120"/>
      <c r="H38" s="91"/>
    </row>
    <row r="39" spans="1:16" ht="23.25" customHeight="1" x14ac:dyDescent="0.25">
      <c r="A39" s="78">
        <v>165</v>
      </c>
      <c r="B39" s="81" t="s">
        <v>41</v>
      </c>
      <c r="C39" s="92" t="s">
        <v>42</v>
      </c>
      <c r="D39" s="81">
        <v>1</v>
      </c>
      <c r="E39" s="22"/>
      <c r="F39" s="31"/>
      <c r="G39" s="118">
        <v>99</v>
      </c>
      <c r="H39" s="89">
        <v>4</v>
      </c>
      <c r="P39"/>
    </row>
    <row r="40" spans="1:16" ht="23.25" x14ac:dyDescent="0.25">
      <c r="A40" s="79"/>
      <c r="B40" s="82"/>
      <c r="C40" s="93"/>
      <c r="D40" s="82"/>
      <c r="E40" s="24"/>
      <c r="F40" s="31"/>
      <c r="G40" s="119"/>
      <c r="H40" s="90"/>
      <c r="P40"/>
    </row>
    <row r="41" spans="1:16" ht="24" thickBot="1" x14ac:dyDescent="0.3">
      <c r="A41" s="80"/>
      <c r="B41" s="83"/>
      <c r="C41" s="94"/>
      <c r="D41" s="83"/>
      <c r="E41" s="25"/>
      <c r="F41" s="32"/>
      <c r="G41" s="120"/>
      <c r="H41" s="91"/>
      <c r="P41"/>
    </row>
    <row r="42" spans="1:16" ht="29.25" customHeight="1" x14ac:dyDescent="0.25">
      <c r="A42" s="78">
        <v>174</v>
      </c>
      <c r="B42" s="81" t="s">
        <v>51</v>
      </c>
      <c r="C42" s="84" t="s">
        <v>49</v>
      </c>
      <c r="D42" s="81">
        <v>1</v>
      </c>
      <c r="E42" s="22"/>
      <c r="F42" s="31"/>
      <c r="G42" s="118">
        <v>96</v>
      </c>
      <c r="H42" s="89">
        <v>5</v>
      </c>
    </row>
    <row r="43" spans="1:16" ht="29.25" customHeight="1" x14ac:dyDescent="0.25">
      <c r="A43" s="79"/>
      <c r="B43" s="82"/>
      <c r="C43" s="84"/>
      <c r="D43" s="82"/>
      <c r="E43" s="24"/>
      <c r="F43" s="31"/>
      <c r="G43" s="119"/>
      <c r="H43" s="90"/>
    </row>
    <row r="44" spans="1:16" ht="29.25" customHeight="1" thickBot="1" x14ac:dyDescent="0.3">
      <c r="A44" s="80"/>
      <c r="B44" s="83"/>
      <c r="C44" s="85"/>
      <c r="D44" s="83"/>
      <c r="E44" s="25"/>
      <c r="F44" s="32"/>
      <c r="G44" s="120"/>
      <c r="H44" s="91"/>
    </row>
    <row r="45" spans="1:16" ht="29.25" customHeight="1" x14ac:dyDescent="0.25">
      <c r="A45" s="78">
        <v>177</v>
      </c>
      <c r="B45" s="81" t="s">
        <v>54</v>
      </c>
      <c r="C45" s="92" t="s">
        <v>65</v>
      </c>
      <c r="D45" s="82">
        <v>2</v>
      </c>
      <c r="E45" s="22"/>
      <c r="F45" s="31"/>
      <c r="G45" s="118">
        <v>96</v>
      </c>
      <c r="H45" s="89">
        <v>5</v>
      </c>
    </row>
    <row r="46" spans="1:16" ht="29.25" customHeight="1" x14ac:dyDescent="0.25">
      <c r="A46" s="79"/>
      <c r="B46" s="82"/>
      <c r="C46" s="93"/>
      <c r="D46" s="82"/>
      <c r="E46" s="24"/>
      <c r="F46" s="31"/>
      <c r="G46" s="119"/>
      <c r="H46" s="90"/>
    </row>
    <row r="47" spans="1:16" ht="29.25" customHeight="1" thickBot="1" x14ac:dyDescent="0.3">
      <c r="A47" s="80"/>
      <c r="B47" s="83"/>
      <c r="C47" s="94"/>
      <c r="D47" s="83"/>
      <c r="E47" s="25"/>
      <c r="F47" s="32"/>
      <c r="G47" s="120"/>
      <c r="H47" s="91"/>
    </row>
    <row r="48" spans="1:16" ht="29.25" customHeight="1" x14ac:dyDescent="0.25">
      <c r="A48" s="78">
        <v>171</v>
      </c>
      <c r="B48" s="81" t="s">
        <v>48</v>
      </c>
      <c r="C48" s="84" t="s">
        <v>47</v>
      </c>
      <c r="D48" s="81">
        <v>1</v>
      </c>
      <c r="E48" s="22"/>
      <c r="F48" s="31"/>
      <c r="G48" s="118">
        <v>95</v>
      </c>
      <c r="H48" s="89">
        <v>7</v>
      </c>
      <c r="P48"/>
    </row>
    <row r="49" spans="1:16" ht="29.25" customHeight="1" x14ac:dyDescent="0.25">
      <c r="A49" s="79"/>
      <c r="B49" s="82"/>
      <c r="C49" s="84"/>
      <c r="D49" s="82"/>
      <c r="E49" s="24"/>
      <c r="F49" s="31"/>
      <c r="G49" s="119"/>
      <c r="H49" s="90"/>
      <c r="P49"/>
    </row>
    <row r="50" spans="1:16" ht="29.25" customHeight="1" thickBot="1" x14ac:dyDescent="0.3">
      <c r="A50" s="80"/>
      <c r="B50" s="83"/>
      <c r="C50" s="85"/>
      <c r="D50" s="83"/>
      <c r="E50" s="25"/>
      <c r="F50" s="32"/>
      <c r="G50" s="120"/>
      <c r="H50" s="91"/>
    </row>
    <row r="51" spans="1:16" ht="29.25" customHeight="1" x14ac:dyDescent="0.25">
      <c r="A51" s="78">
        <v>180</v>
      </c>
      <c r="B51" s="81" t="s">
        <v>57</v>
      </c>
      <c r="C51" s="84" t="s">
        <v>66</v>
      </c>
      <c r="D51" s="82">
        <v>2</v>
      </c>
      <c r="E51" s="22"/>
      <c r="F51" s="31"/>
      <c r="G51" s="118">
        <v>94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31"/>
      <c r="G52" s="119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32"/>
      <c r="G53" s="120"/>
      <c r="H53" s="91"/>
    </row>
    <row r="54" spans="1:16" ht="29.25" customHeight="1" x14ac:dyDescent="0.25">
      <c r="A54" s="78">
        <v>175</v>
      </c>
      <c r="B54" s="81" t="s">
        <v>52</v>
      </c>
      <c r="C54" s="92" t="s">
        <v>65</v>
      </c>
      <c r="D54" s="82">
        <v>2</v>
      </c>
      <c r="E54" s="22"/>
      <c r="F54" s="31"/>
      <c r="G54" s="118">
        <v>92</v>
      </c>
      <c r="H54" s="89">
        <v>9</v>
      </c>
    </row>
    <row r="55" spans="1:16" ht="29.25" customHeight="1" x14ac:dyDescent="0.25">
      <c r="A55" s="79"/>
      <c r="B55" s="82"/>
      <c r="C55" s="93"/>
      <c r="D55" s="82"/>
      <c r="E55" s="24"/>
      <c r="F55" s="31"/>
      <c r="G55" s="119"/>
      <c r="H55" s="90"/>
    </row>
    <row r="56" spans="1:16" ht="29.25" customHeight="1" thickBot="1" x14ac:dyDescent="0.3">
      <c r="A56" s="80"/>
      <c r="B56" s="83"/>
      <c r="C56" s="94"/>
      <c r="D56" s="83"/>
      <c r="E56" s="25"/>
      <c r="F56" s="32"/>
      <c r="G56" s="120"/>
      <c r="H56" s="91"/>
    </row>
    <row r="57" spans="1:16" ht="29.25" customHeight="1" x14ac:dyDescent="0.25">
      <c r="A57" s="78">
        <v>181</v>
      </c>
      <c r="B57" s="81" t="s">
        <v>58</v>
      </c>
      <c r="C57" s="84" t="s">
        <v>66</v>
      </c>
      <c r="D57" s="82">
        <v>2</v>
      </c>
      <c r="E57" s="22"/>
      <c r="F57" s="31"/>
      <c r="G57" s="118">
        <v>91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31"/>
      <c r="G58" s="119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32"/>
      <c r="G59" s="120"/>
      <c r="H59" s="91"/>
    </row>
    <row r="60" spans="1:16" ht="29.25" customHeight="1" x14ac:dyDescent="0.25">
      <c r="A60" s="78">
        <v>179</v>
      </c>
      <c r="B60" s="81" t="s">
        <v>56</v>
      </c>
      <c r="C60" s="84" t="s">
        <v>66</v>
      </c>
      <c r="D60" s="82">
        <v>2</v>
      </c>
      <c r="E60" s="22"/>
      <c r="F60" s="31"/>
      <c r="G60" s="118">
        <v>90</v>
      </c>
      <c r="H60" s="89">
        <v>11</v>
      </c>
    </row>
    <row r="61" spans="1:16" ht="29.25" customHeight="1" x14ac:dyDescent="0.25">
      <c r="A61" s="79"/>
      <c r="B61" s="82"/>
      <c r="C61" s="84"/>
      <c r="D61" s="82"/>
      <c r="E61" s="24"/>
      <c r="F61" s="31"/>
      <c r="G61" s="119"/>
      <c r="H61" s="90"/>
    </row>
    <row r="62" spans="1:16" ht="29.25" customHeight="1" thickBot="1" x14ac:dyDescent="0.3">
      <c r="A62" s="80"/>
      <c r="B62" s="83"/>
      <c r="C62" s="85"/>
      <c r="D62" s="83"/>
      <c r="E62" s="25"/>
      <c r="F62" s="32"/>
      <c r="G62" s="120"/>
      <c r="H62" s="91"/>
    </row>
    <row r="63" spans="1:16" ht="29.25" customHeight="1" x14ac:dyDescent="0.25">
      <c r="A63" s="78">
        <v>178</v>
      </c>
      <c r="B63" s="81" t="s">
        <v>55</v>
      </c>
      <c r="C63" s="84" t="s">
        <v>66</v>
      </c>
      <c r="D63" s="82">
        <v>2</v>
      </c>
      <c r="E63" s="22"/>
      <c r="F63" s="31"/>
      <c r="G63" s="118">
        <v>89</v>
      </c>
      <c r="H63" s="89">
        <v>12</v>
      </c>
    </row>
    <row r="64" spans="1:16" ht="29.25" customHeight="1" x14ac:dyDescent="0.25">
      <c r="A64" s="79"/>
      <c r="B64" s="82"/>
      <c r="C64" s="84"/>
      <c r="D64" s="82"/>
      <c r="E64" s="24"/>
      <c r="F64" s="31"/>
      <c r="G64" s="119"/>
      <c r="H64" s="90"/>
    </row>
    <row r="65" spans="1:16" ht="29.25" customHeight="1" thickBot="1" x14ac:dyDescent="0.3">
      <c r="A65" s="80"/>
      <c r="B65" s="83"/>
      <c r="C65" s="85"/>
      <c r="D65" s="83"/>
      <c r="E65" s="25"/>
      <c r="F65" s="32"/>
      <c r="G65" s="120"/>
      <c r="H65" s="91"/>
    </row>
    <row r="66" spans="1:16" ht="29.25" customHeight="1" x14ac:dyDescent="0.25">
      <c r="A66" s="78">
        <v>182</v>
      </c>
      <c r="B66" s="81" t="s">
        <v>59</v>
      </c>
      <c r="C66" s="84" t="s">
        <v>66</v>
      </c>
      <c r="D66" s="82">
        <v>2</v>
      </c>
      <c r="E66" s="22"/>
      <c r="F66" s="31"/>
      <c r="G66" s="118">
        <v>89</v>
      </c>
      <c r="H66" s="89">
        <v>13</v>
      </c>
    </row>
    <row r="67" spans="1:16" ht="29.25" customHeight="1" x14ac:dyDescent="0.25">
      <c r="A67" s="79"/>
      <c r="B67" s="82"/>
      <c r="C67" s="84"/>
      <c r="D67" s="82"/>
      <c r="E67" s="24"/>
      <c r="F67" s="31"/>
      <c r="G67" s="119"/>
      <c r="H67" s="90"/>
    </row>
    <row r="68" spans="1:16" ht="29.25" customHeight="1" thickBot="1" x14ac:dyDescent="0.3">
      <c r="A68" s="80"/>
      <c r="B68" s="83"/>
      <c r="C68" s="85"/>
      <c r="D68" s="83"/>
      <c r="E68" s="25"/>
      <c r="F68" s="32"/>
      <c r="G68" s="120"/>
      <c r="H68" s="91"/>
    </row>
    <row r="69" spans="1:16" ht="29.25" customHeight="1" x14ac:dyDescent="0.25">
      <c r="A69" s="78">
        <v>184</v>
      </c>
      <c r="B69" s="81" t="s">
        <v>61</v>
      </c>
      <c r="C69" s="84" t="s">
        <v>67</v>
      </c>
      <c r="D69" s="82">
        <v>2</v>
      </c>
      <c r="E69" s="22"/>
      <c r="F69" s="31"/>
      <c r="G69" s="118">
        <v>89</v>
      </c>
      <c r="H69" s="89">
        <v>13</v>
      </c>
    </row>
    <row r="70" spans="1:16" ht="29.25" customHeight="1" x14ac:dyDescent="0.25">
      <c r="A70" s="79"/>
      <c r="B70" s="82"/>
      <c r="C70" s="84"/>
      <c r="D70" s="82"/>
      <c r="E70" s="24"/>
      <c r="F70" s="31"/>
      <c r="G70" s="119"/>
      <c r="H70" s="90"/>
    </row>
    <row r="71" spans="1:16" ht="29.25" customHeight="1" thickBot="1" x14ac:dyDescent="0.3">
      <c r="A71" s="80"/>
      <c r="B71" s="83"/>
      <c r="C71" s="85"/>
      <c r="D71" s="83"/>
      <c r="E71" s="25"/>
      <c r="F71" s="32"/>
      <c r="G71" s="120"/>
      <c r="H71" s="91"/>
    </row>
    <row r="72" spans="1:16" ht="29.25" customHeight="1" x14ac:dyDescent="0.25">
      <c r="A72" s="78">
        <v>166</v>
      </c>
      <c r="B72" s="81" t="s">
        <v>43</v>
      </c>
      <c r="C72" s="92" t="s">
        <v>42</v>
      </c>
      <c r="D72" s="81">
        <v>1</v>
      </c>
      <c r="E72" s="27"/>
      <c r="F72" s="31"/>
      <c r="G72" s="118">
        <v>80</v>
      </c>
      <c r="H72" s="89">
        <v>15</v>
      </c>
      <c r="P72"/>
    </row>
    <row r="73" spans="1:16" ht="23.25" x14ac:dyDescent="0.25">
      <c r="A73" s="79"/>
      <c r="B73" s="82"/>
      <c r="C73" s="93"/>
      <c r="D73" s="82"/>
      <c r="E73" s="24"/>
      <c r="F73" s="31"/>
      <c r="G73" s="119"/>
      <c r="H73" s="90"/>
      <c r="P73"/>
    </row>
    <row r="74" spans="1:16" ht="29.25" customHeight="1" thickBot="1" x14ac:dyDescent="0.3">
      <c r="A74" s="80"/>
      <c r="B74" s="83"/>
      <c r="C74" s="94"/>
      <c r="D74" s="83"/>
      <c r="E74" s="25"/>
      <c r="F74" s="32"/>
      <c r="G74" s="120"/>
      <c r="H74" s="91"/>
      <c r="P74"/>
    </row>
    <row r="75" spans="1:16" ht="29.25" customHeight="1" x14ac:dyDescent="0.25">
      <c r="A75" s="78">
        <v>170</v>
      </c>
      <c r="B75" s="81" t="s">
        <v>63</v>
      </c>
      <c r="C75" s="84" t="s">
        <v>47</v>
      </c>
      <c r="D75" s="81">
        <v>1</v>
      </c>
      <c r="E75" s="22"/>
      <c r="F75" s="31"/>
      <c r="G75" s="118">
        <v>79</v>
      </c>
      <c r="H75" s="89">
        <v>16</v>
      </c>
      <c r="P75"/>
    </row>
    <row r="76" spans="1:16" ht="29.25" customHeight="1" x14ac:dyDescent="0.25">
      <c r="A76" s="79"/>
      <c r="B76" s="82"/>
      <c r="C76" s="84"/>
      <c r="D76" s="82"/>
      <c r="E76" s="24"/>
      <c r="F76" s="31"/>
      <c r="G76" s="119"/>
      <c r="H76" s="90"/>
      <c r="P76"/>
    </row>
    <row r="77" spans="1:16" ht="29.25" customHeight="1" thickBot="1" x14ac:dyDescent="0.3">
      <c r="A77" s="80"/>
      <c r="B77" s="83"/>
      <c r="C77" s="85"/>
      <c r="D77" s="83"/>
      <c r="E77" s="25"/>
      <c r="F77" s="32"/>
      <c r="G77" s="120"/>
      <c r="H77" s="91"/>
      <c r="P77"/>
    </row>
    <row r="78" spans="1:16" ht="23.25" x14ac:dyDescent="0.25">
      <c r="A78" s="78">
        <v>167</v>
      </c>
      <c r="B78" s="81" t="s">
        <v>44</v>
      </c>
      <c r="C78" s="92" t="s">
        <v>42</v>
      </c>
      <c r="D78" s="81">
        <v>1</v>
      </c>
      <c r="E78" s="22"/>
      <c r="F78" s="31"/>
      <c r="G78" s="118">
        <v>78</v>
      </c>
      <c r="H78" s="89">
        <v>17</v>
      </c>
      <c r="P78"/>
    </row>
    <row r="79" spans="1:16" ht="23.25" x14ac:dyDescent="0.25">
      <c r="A79" s="79"/>
      <c r="B79" s="82"/>
      <c r="C79" s="93"/>
      <c r="D79" s="82"/>
      <c r="E79" s="24"/>
      <c r="F79" s="31"/>
      <c r="G79" s="119"/>
      <c r="H79" s="90"/>
      <c r="P79"/>
    </row>
    <row r="80" spans="1:16" ht="24" thickBot="1" x14ac:dyDescent="0.3">
      <c r="A80" s="80"/>
      <c r="B80" s="83"/>
      <c r="C80" s="94"/>
      <c r="D80" s="83"/>
      <c r="E80" s="25"/>
      <c r="F80" s="32"/>
      <c r="G80" s="120"/>
      <c r="H80" s="91"/>
      <c r="P80"/>
    </row>
    <row r="81" spans="1:16" ht="23.25" x14ac:dyDescent="0.25">
      <c r="A81" s="78">
        <v>711</v>
      </c>
      <c r="B81" s="81" t="s">
        <v>219</v>
      </c>
      <c r="C81" s="84" t="s">
        <v>220</v>
      </c>
      <c r="D81" s="82">
        <v>1</v>
      </c>
      <c r="E81" s="22"/>
      <c r="F81" s="31"/>
      <c r="G81" s="118">
        <v>78</v>
      </c>
      <c r="H81" s="89">
        <v>17</v>
      </c>
    </row>
    <row r="82" spans="1:16" ht="23.25" x14ac:dyDescent="0.25">
      <c r="A82" s="79"/>
      <c r="B82" s="82"/>
      <c r="C82" s="84"/>
      <c r="D82" s="82"/>
      <c r="E82" s="24"/>
      <c r="F82" s="31"/>
      <c r="G82" s="119"/>
      <c r="H82" s="90"/>
    </row>
    <row r="83" spans="1:16" ht="24" thickBot="1" x14ac:dyDescent="0.3">
      <c r="A83" s="80"/>
      <c r="B83" s="83"/>
      <c r="C83" s="85"/>
      <c r="D83" s="83"/>
      <c r="E83" s="25"/>
      <c r="F83" s="32"/>
      <c r="G83" s="120"/>
      <c r="H83" s="91"/>
    </row>
    <row r="84" spans="1:16" ht="23.25" customHeight="1" x14ac:dyDescent="0.25">
      <c r="A84" s="78">
        <v>168</v>
      </c>
      <c r="B84" s="81" t="s">
        <v>45</v>
      </c>
      <c r="C84" s="84" t="s">
        <v>46</v>
      </c>
      <c r="D84" s="81">
        <v>1</v>
      </c>
      <c r="E84" s="22"/>
      <c r="F84" s="31"/>
      <c r="G84" s="118">
        <v>77</v>
      </c>
      <c r="H84" s="89">
        <v>19</v>
      </c>
      <c r="P84"/>
    </row>
    <row r="85" spans="1:16" ht="23.25" x14ac:dyDescent="0.25">
      <c r="A85" s="79"/>
      <c r="B85" s="82"/>
      <c r="C85" s="84"/>
      <c r="D85" s="82"/>
      <c r="E85" s="24"/>
      <c r="F85" s="31"/>
      <c r="G85" s="119"/>
      <c r="H85" s="90"/>
      <c r="P85"/>
    </row>
    <row r="86" spans="1:16" ht="24" thickBot="1" x14ac:dyDescent="0.3">
      <c r="A86" s="80"/>
      <c r="B86" s="83"/>
      <c r="C86" s="85"/>
      <c r="D86" s="83"/>
      <c r="E86" s="25"/>
      <c r="F86" s="32"/>
      <c r="G86" s="120"/>
      <c r="H86" s="91"/>
      <c r="P86"/>
    </row>
    <row r="87" spans="1:16" ht="23.25" customHeight="1" x14ac:dyDescent="0.25">
      <c r="A87" s="78">
        <v>169</v>
      </c>
      <c r="B87" s="81" t="s">
        <v>62</v>
      </c>
      <c r="C87" s="84" t="s">
        <v>47</v>
      </c>
      <c r="D87" s="81">
        <v>1</v>
      </c>
      <c r="E87" s="22"/>
      <c r="F87" s="31"/>
      <c r="G87" s="118">
        <v>62</v>
      </c>
      <c r="H87" s="89">
        <v>20</v>
      </c>
      <c r="P87"/>
    </row>
    <row r="88" spans="1:16" ht="23.25" x14ac:dyDescent="0.25">
      <c r="A88" s="79"/>
      <c r="B88" s="82"/>
      <c r="C88" s="84"/>
      <c r="D88" s="82"/>
      <c r="E88" s="24"/>
      <c r="F88" s="31"/>
      <c r="G88" s="119"/>
      <c r="H88" s="90"/>
      <c r="P88"/>
    </row>
    <row r="89" spans="1:16" ht="24" thickBot="1" x14ac:dyDescent="0.3">
      <c r="A89" s="80"/>
      <c r="B89" s="83"/>
      <c r="C89" s="85"/>
      <c r="D89" s="83"/>
      <c r="E89" s="25"/>
      <c r="F89" s="32"/>
      <c r="G89" s="120"/>
      <c r="H89" s="91"/>
      <c r="P89"/>
    </row>
    <row r="90" spans="1:16" ht="29.25" customHeight="1" x14ac:dyDescent="0.25">
      <c r="A90" s="78">
        <v>183</v>
      </c>
      <c r="B90" s="81" t="s">
        <v>60</v>
      </c>
      <c r="C90" s="84" t="s">
        <v>67</v>
      </c>
      <c r="D90" s="82">
        <v>2</v>
      </c>
      <c r="E90" s="22"/>
      <c r="F90" s="31"/>
      <c r="G90" s="118">
        <v>64</v>
      </c>
      <c r="H90" s="89">
        <v>21</v>
      </c>
    </row>
    <row r="91" spans="1:16" ht="29.25" customHeight="1" x14ac:dyDescent="0.25">
      <c r="A91" s="79"/>
      <c r="B91" s="82"/>
      <c r="C91" s="84"/>
      <c r="D91" s="82"/>
      <c r="E91" s="24"/>
      <c r="F91" s="31"/>
      <c r="G91" s="119"/>
      <c r="H91" s="90"/>
    </row>
    <row r="92" spans="1:16" ht="29.25" customHeight="1" thickBot="1" x14ac:dyDescent="0.3">
      <c r="A92" s="80"/>
      <c r="B92" s="83"/>
      <c r="C92" s="85"/>
      <c r="D92" s="83"/>
      <c r="E92" s="25"/>
      <c r="F92" s="32"/>
      <c r="G92" s="120"/>
      <c r="H92" s="91"/>
    </row>
  </sheetData>
  <mergeCells count="159">
    <mergeCell ref="D16:E16"/>
    <mergeCell ref="D17:E17"/>
    <mergeCell ref="D24:E24"/>
    <mergeCell ref="D25:E2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D12:E12"/>
    <mergeCell ref="D13:E13"/>
    <mergeCell ref="D14:E14"/>
    <mergeCell ref="D15:E15"/>
    <mergeCell ref="A39:A41"/>
    <mergeCell ref="B39:B41"/>
    <mergeCell ref="C39:C41"/>
    <mergeCell ref="D39:D41"/>
    <mergeCell ref="G39:G41"/>
    <mergeCell ref="H39:H41"/>
    <mergeCell ref="D20:E20"/>
    <mergeCell ref="D21:E21"/>
    <mergeCell ref="D22:E22"/>
    <mergeCell ref="D23:E23"/>
    <mergeCell ref="A26:H28"/>
    <mergeCell ref="D29:E29"/>
    <mergeCell ref="A78:A80"/>
    <mergeCell ref="B78:B80"/>
    <mergeCell ref="C78:C80"/>
    <mergeCell ref="D78:D80"/>
    <mergeCell ref="G78:G80"/>
    <mergeCell ref="H78:H80"/>
    <mergeCell ref="A72:A74"/>
    <mergeCell ref="B72:B74"/>
    <mergeCell ref="C72:C74"/>
    <mergeCell ref="D72:D74"/>
    <mergeCell ref="G72:G74"/>
    <mergeCell ref="H72:H74"/>
    <mergeCell ref="A87:A89"/>
    <mergeCell ref="B87:B89"/>
    <mergeCell ref="C87:C89"/>
    <mergeCell ref="D87:D89"/>
    <mergeCell ref="G87:G89"/>
    <mergeCell ref="H87:H89"/>
    <mergeCell ref="A84:A86"/>
    <mergeCell ref="B84:B86"/>
    <mergeCell ref="C84:C86"/>
    <mergeCell ref="D84:D86"/>
    <mergeCell ref="G84:G86"/>
    <mergeCell ref="H84:H86"/>
    <mergeCell ref="A48:A50"/>
    <mergeCell ref="B48:B50"/>
    <mergeCell ref="C48:C50"/>
    <mergeCell ref="D48:D50"/>
    <mergeCell ref="G48:G50"/>
    <mergeCell ref="H48:H50"/>
    <mergeCell ref="A75:A77"/>
    <mergeCell ref="B75:B77"/>
    <mergeCell ref="C75:C77"/>
    <mergeCell ref="D75:D77"/>
    <mergeCell ref="G75:G77"/>
    <mergeCell ref="H75:H77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H33:H35"/>
    <mergeCell ref="A54:A56"/>
    <mergeCell ref="B54:B56"/>
    <mergeCell ref="C54:C56"/>
    <mergeCell ref="D54:D56"/>
    <mergeCell ref="G54:G56"/>
    <mergeCell ref="H54:H56"/>
    <mergeCell ref="A42:A44"/>
    <mergeCell ref="B42:B44"/>
    <mergeCell ref="C42:C44"/>
    <mergeCell ref="D42:D44"/>
    <mergeCell ref="G42:G44"/>
    <mergeCell ref="H42:H44"/>
    <mergeCell ref="A45:A47"/>
    <mergeCell ref="B45:B47"/>
    <mergeCell ref="C45:C47"/>
    <mergeCell ref="D45:D47"/>
    <mergeCell ref="G45:G47"/>
    <mergeCell ref="H45:H47"/>
    <mergeCell ref="A36:A38"/>
    <mergeCell ref="B36:B38"/>
    <mergeCell ref="C36:C38"/>
    <mergeCell ref="D36:D38"/>
    <mergeCell ref="G36:G38"/>
    <mergeCell ref="H36:H38"/>
    <mergeCell ref="A60:A62"/>
    <mergeCell ref="B60:B62"/>
    <mergeCell ref="C60:C62"/>
    <mergeCell ref="D60:D62"/>
    <mergeCell ref="G60:G62"/>
    <mergeCell ref="H60:H62"/>
    <mergeCell ref="A63:A65"/>
    <mergeCell ref="B63:B65"/>
    <mergeCell ref="C63:C65"/>
    <mergeCell ref="D63:D65"/>
    <mergeCell ref="G63:G65"/>
    <mergeCell ref="H63:H65"/>
    <mergeCell ref="A57:A59"/>
    <mergeCell ref="B57:B59"/>
    <mergeCell ref="C57:C59"/>
    <mergeCell ref="D57:D59"/>
    <mergeCell ref="G57:G59"/>
    <mergeCell ref="H57:H59"/>
    <mergeCell ref="A51:A53"/>
    <mergeCell ref="B51:B53"/>
    <mergeCell ref="C51:C53"/>
    <mergeCell ref="D51:D53"/>
    <mergeCell ref="G51:G53"/>
    <mergeCell ref="H51:H53"/>
    <mergeCell ref="A90:A92"/>
    <mergeCell ref="B90:B92"/>
    <mergeCell ref="C90:C92"/>
    <mergeCell ref="D90:D92"/>
    <mergeCell ref="G90:G92"/>
    <mergeCell ref="H90:H92"/>
    <mergeCell ref="A66:A68"/>
    <mergeCell ref="B66:B68"/>
    <mergeCell ref="C66:C68"/>
    <mergeCell ref="D66:D68"/>
    <mergeCell ref="G66:G68"/>
    <mergeCell ref="H66:H68"/>
    <mergeCell ref="A81:A83"/>
    <mergeCell ref="B81:B83"/>
    <mergeCell ref="C81:C83"/>
    <mergeCell ref="D81:D83"/>
    <mergeCell ref="G81:G83"/>
    <mergeCell ref="H81:H83"/>
    <mergeCell ref="A69:A71"/>
    <mergeCell ref="B69:B71"/>
    <mergeCell ref="C69:C71"/>
    <mergeCell ref="D69:D71"/>
    <mergeCell ref="G69:G71"/>
    <mergeCell ref="H69:H7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75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16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16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16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3.25" customHeight="1" x14ac:dyDescent="0.25">
      <c r="A30" s="78">
        <v>185</v>
      </c>
      <c r="B30" s="81" t="s">
        <v>76</v>
      </c>
      <c r="C30" s="92" t="s">
        <v>47</v>
      </c>
      <c r="D30" s="81">
        <v>3</v>
      </c>
      <c r="E30" s="22"/>
      <c r="F30" s="31"/>
      <c r="G30" s="118">
        <v>97</v>
      </c>
      <c r="H30" s="89">
        <v>1</v>
      </c>
      <c r="P30"/>
    </row>
    <row r="31" spans="1:16" ht="23.25" x14ac:dyDescent="0.25">
      <c r="A31" s="79"/>
      <c r="B31" s="82"/>
      <c r="C31" s="93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94"/>
      <c r="D32" s="83"/>
      <c r="E32" s="25"/>
      <c r="F32" s="32"/>
      <c r="G32" s="120"/>
      <c r="H32" s="91"/>
      <c r="P32"/>
    </row>
    <row r="33" spans="1:16" ht="29.25" customHeight="1" x14ac:dyDescent="0.25">
      <c r="A33" s="78">
        <v>186</v>
      </c>
      <c r="B33" s="81" t="s">
        <v>77</v>
      </c>
      <c r="C33" s="92" t="s">
        <v>65</v>
      </c>
      <c r="D33" s="82">
        <v>3</v>
      </c>
      <c r="E33" s="27"/>
      <c r="F33" s="31"/>
      <c r="G33" s="118">
        <v>93</v>
      </c>
      <c r="H33" s="89">
        <v>2</v>
      </c>
      <c r="P33"/>
    </row>
    <row r="34" spans="1:16" ht="23.25" x14ac:dyDescent="0.25">
      <c r="A34" s="79"/>
      <c r="B34" s="82"/>
      <c r="C34" s="93"/>
      <c r="D34" s="82"/>
      <c r="E34" s="24"/>
      <c r="F34" s="31"/>
      <c r="G34" s="119"/>
      <c r="H34" s="90"/>
      <c r="P34"/>
    </row>
    <row r="35" spans="1:16" ht="29.25" customHeight="1" thickBot="1" x14ac:dyDescent="0.3">
      <c r="A35" s="80"/>
      <c r="B35" s="83"/>
      <c r="C35" s="94"/>
      <c r="D35" s="83"/>
      <c r="E35" s="25"/>
      <c r="F35" s="32"/>
      <c r="G35" s="120"/>
      <c r="H35" s="91"/>
      <c r="P35"/>
    </row>
    <row r="36" spans="1:16" ht="41.25" customHeight="1" x14ac:dyDescent="0.25">
      <c r="A36" s="78">
        <v>187</v>
      </c>
      <c r="B36" s="81" t="s">
        <v>78</v>
      </c>
      <c r="C36" s="92" t="s">
        <v>67</v>
      </c>
      <c r="D36" s="82">
        <v>3</v>
      </c>
      <c r="E36" s="22"/>
      <c r="F36" s="31"/>
      <c r="G36" s="118">
        <v>71</v>
      </c>
      <c r="H36" s="89">
        <v>3</v>
      </c>
      <c r="P36"/>
    </row>
    <row r="37" spans="1:16" ht="32.25" customHeight="1" x14ac:dyDescent="0.25">
      <c r="A37" s="79"/>
      <c r="B37" s="82"/>
      <c r="C37" s="93"/>
      <c r="D37" s="82"/>
      <c r="E37" s="24"/>
      <c r="F37" s="31"/>
      <c r="G37" s="119"/>
      <c r="H37" s="90"/>
      <c r="P37"/>
    </row>
    <row r="38" spans="1:16" ht="24" thickBot="1" x14ac:dyDescent="0.3">
      <c r="A38" s="80"/>
      <c r="B38" s="83"/>
      <c r="C38" s="94"/>
      <c r="D38" s="83"/>
      <c r="E38" s="25"/>
      <c r="F38" s="32"/>
      <c r="G38" s="120"/>
      <c r="H38" s="91"/>
      <c r="P38"/>
    </row>
  </sheetData>
  <mergeCells count="51">
    <mergeCell ref="D24:E24"/>
    <mergeCell ref="D25:E25"/>
    <mergeCell ref="D13:E13"/>
    <mergeCell ref="D14:E14"/>
    <mergeCell ref="D15:E15"/>
    <mergeCell ref="D16:E16"/>
    <mergeCell ref="D17:E17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H36:H38"/>
    <mergeCell ref="A33:A35"/>
    <mergeCell ref="B33:B35"/>
    <mergeCell ref="C33:C35"/>
    <mergeCell ref="D33:D35"/>
    <mergeCell ref="G33:G35"/>
    <mergeCell ref="H33:H35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68"/>
  <sheetViews>
    <sheetView topLeftCell="A27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103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9.25" customHeight="1" x14ac:dyDescent="0.25">
      <c r="A30" s="79">
        <v>193</v>
      </c>
      <c r="B30" s="81" t="s">
        <v>107</v>
      </c>
      <c r="C30" s="84" t="s">
        <v>47</v>
      </c>
      <c r="D30" s="82">
        <v>3</v>
      </c>
      <c r="E30" s="22"/>
      <c r="F30" s="31"/>
      <c r="G30" s="118">
        <v>116</v>
      </c>
      <c r="H30" s="89">
        <v>1</v>
      </c>
      <c r="P30"/>
    </row>
    <row r="31" spans="1:16" ht="29.25" customHeight="1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9.25" customHeight="1" thickBot="1" x14ac:dyDescent="0.3">
      <c r="A32" s="80"/>
      <c r="B32" s="83"/>
      <c r="C32" s="85"/>
      <c r="D32" s="83"/>
      <c r="E32" s="25"/>
      <c r="F32" s="32"/>
      <c r="G32" s="120"/>
      <c r="H32" s="91"/>
    </row>
    <row r="33" spans="1:16" ht="29.25" customHeight="1" x14ac:dyDescent="0.25">
      <c r="A33" s="79">
        <v>195</v>
      </c>
      <c r="B33" s="81" t="s">
        <v>109</v>
      </c>
      <c r="C33" s="84" t="s">
        <v>49</v>
      </c>
      <c r="D33" s="82">
        <v>3</v>
      </c>
      <c r="E33" s="22"/>
      <c r="F33" s="31"/>
      <c r="G33" s="118">
        <v>113</v>
      </c>
      <c r="H33" s="89">
        <v>2</v>
      </c>
    </row>
    <row r="34" spans="1:16" ht="29.25" customHeight="1" x14ac:dyDescent="0.25">
      <c r="A34" s="79"/>
      <c r="B34" s="82"/>
      <c r="C34" s="84"/>
      <c r="D34" s="82"/>
      <c r="E34" s="24"/>
      <c r="F34" s="31"/>
      <c r="G34" s="119"/>
      <c r="H34" s="90"/>
    </row>
    <row r="35" spans="1:16" ht="29.25" customHeight="1" thickBot="1" x14ac:dyDescent="0.3">
      <c r="A35" s="80"/>
      <c r="B35" s="83"/>
      <c r="C35" s="85"/>
      <c r="D35" s="83"/>
      <c r="E35" s="25"/>
      <c r="F35" s="32"/>
      <c r="G35" s="120"/>
      <c r="H35" s="91"/>
    </row>
    <row r="36" spans="1:16" ht="29.25" customHeight="1" x14ac:dyDescent="0.25">
      <c r="A36" s="79">
        <v>198</v>
      </c>
      <c r="B36" s="81" t="s">
        <v>112</v>
      </c>
      <c r="C36" s="92" t="s">
        <v>65</v>
      </c>
      <c r="D36" s="82">
        <v>4</v>
      </c>
      <c r="E36" s="22"/>
      <c r="F36" s="31"/>
      <c r="G36" s="118">
        <v>104</v>
      </c>
      <c r="H36" s="89">
        <v>3</v>
      </c>
    </row>
    <row r="37" spans="1:16" ht="29.25" customHeight="1" x14ac:dyDescent="0.25">
      <c r="A37" s="79"/>
      <c r="B37" s="82"/>
      <c r="C37" s="93"/>
      <c r="D37" s="82"/>
      <c r="E37" s="24"/>
      <c r="F37" s="31"/>
      <c r="G37" s="119"/>
      <c r="H37" s="90"/>
    </row>
    <row r="38" spans="1:16" ht="29.25" customHeight="1" thickBot="1" x14ac:dyDescent="0.3">
      <c r="A38" s="80"/>
      <c r="B38" s="83"/>
      <c r="C38" s="94"/>
      <c r="D38" s="83"/>
      <c r="E38" s="25"/>
      <c r="F38" s="32"/>
      <c r="G38" s="120"/>
      <c r="H38" s="91"/>
    </row>
    <row r="39" spans="1:16" ht="29.25" customHeight="1" x14ac:dyDescent="0.25">
      <c r="A39" s="79">
        <v>196</v>
      </c>
      <c r="B39" s="81" t="s">
        <v>110</v>
      </c>
      <c r="C39" s="84" t="s">
        <v>49</v>
      </c>
      <c r="D39" s="81">
        <v>3</v>
      </c>
      <c r="E39" s="22"/>
      <c r="F39" s="31"/>
      <c r="G39" s="118">
        <v>95</v>
      </c>
      <c r="H39" s="89">
        <v>4</v>
      </c>
    </row>
    <row r="40" spans="1:16" ht="29.25" customHeight="1" x14ac:dyDescent="0.25">
      <c r="A40" s="79"/>
      <c r="B40" s="82"/>
      <c r="C40" s="84"/>
      <c r="D40" s="82"/>
      <c r="E40" s="24"/>
      <c r="F40" s="31"/>
      <c r="G40" s="119"/>
      <c r="H40" s="90"/>
    </row>
    <row r="41" spans="1:16" ht="29.25" customHeight="1" thickBot="1" x14ac:dyDescent="0.3">
      <c r="A41" s="80"/>
      <c r="B41" s="83"/>
      <c r="C41" s="85"/>
      <c r="D41" s="83"/>
      <c r="E41" s="25"/>
      <c r="F41" s="32"/>
      <c r="G41" s="120"/>
      <c r="H41" s="91"/>
    </row>
    <row r="42" spans="1:16" ht="23.25" customHeight="1" x14ac:dyDescent="0.25">
      <c r="A42" s="78">
        <v>192</v>
      </c>
      <c r="B42" s="81" t="s">
        <v>106</v>
      </c>
      <c r="C42" s="84" t="s">
        <v>46</v>
      </c>
      <c r="D42" s="81">
        <v>3</v>
      </c>
      <c r="E42" s="22"/>
      <c r="F42" s="31"/>
      <c r="G42" s="118">
        <v>93</v>
      </c>
      <c r="H42" s="89">
        <v>5</v>
      </c>
      <c r="P42"/>
    </row>
    <row r="43" spans="1:16" ht="23.25" x14ac:dyDescent="0.25">
      <c r="A43" s="79"/>
      <c r="B43" s="82"/>
      <c r="C43" s="84"/>
      <c r="D43" s="82"/>
      <c r="E43" s="24"/>
      <c r="F43" s="31"/>
      <c r="G43" s="119"/>
      <c r="H43" s="90"/>
      <c r="P43"/>
    </row>
    <row r="44" spans="1:16" ht="24" thickBot="1" x14ac:dyDescent="0.3">
      <c r="A44" s="80"/>
      <c r="B44" s="83"/>
      <c r="C44" s="85"/>
      <c r="D44" s="83"/>
      <c r="E44" s="25"/>
      <c r="F44" s="32"/>
      <c r="G44" s="120"/>
      <c r="H44" s="91"/>
      <c r="P44"/>
    </row>
    <row r="45" spans="1:16" ht="29.25" customHeight="1" x14ac:dyDescent="0.25">
      <c r="A45" s="79">
        <v>194</v>
      </c>
      <c r="B45" s="81" t="s">
        <v>108</v>
      </c>
      <c r="C45" s="84" t="s">
        <v>47</v>
      </c>
      <c r="D45" s="81">
        <v>3</v>
      </c>
      <c r="E45" s="22"/>
      <c r="F45" s="31"/>
      <c r="G45" s="118">
        <v>84</v>
      </c>
      <c r="H45" s="89">
        <v>6</v>
      </c>
    </row>
    <row r="46" spans="1:16" ht="29.25" customHeight="1" x14ac:dyDescent="0.25">
      <c r="A46" s="79"/>
      <c r="B46" s="82"/>
      <c r="C46" s="84"/>
      <c r="D46" s="82"/>
      <c r="E46" s="24"/>
      <c r="F46" s="31"/>
      <c r="G46" s="119"/>
      <c r="H46" s="90"/>
    </row>
    <row r="47" spans="1:16" ht="29.25" customHeight="1" thickBot="1" x14ac:dyDescent="0.3">
      <c r="A47" s="80"/>
      <c r="B47" s="83"/>
      <c r="C47" s="85"/>
      <c r="D47" s="83"/>
      <c r="E47" s="25"/>
      <c r="F47" s="32"/>
      <c r="G47" s="120"/>
      <c r="H47" s="91"/>
    </row>
    <row r="48" spans="1:16" ht="29.25" customHeight="1" x14ac:dyDescent="0.25">
      <c r="A48" s="79">
        <v>197</v>
      </c>
      <c r="B48" s="81" t="s">
        <v>111</v>
      </c>
      <c r="C48" s="92" t="s">
        <v>65</v>
      </c>
      <c r="D48" s="82">
        <v>3</v>
      </c>
      <c r="E48" s="22"/>
      <c r="F48" s="31"/>
      <c r="G48" s="118">
        <v>84</v>
      </c>
      <c r="H48" s="89">
        <v>6</v>
      </c>
    </row>
    <row r="49" spans="1:16" ht="29.25" customHeight="1" x14ac:dyDescent="0.25">
      <c r="A49" s="79"/>
      <c r="B49" s="82"/>
      <c r="C49" s="93"/>
      <c r="D49" s="82"/>
      <c r="E49" s="24"/>
      <c r="F49" s="31"/>
      <c r="G49" s="119"/>
      <c r="H49" s="90"/>
    </row>
    <row r="50" spans="1:16" ht="29.25" customHeight="1" thickBot="1" x14ac:dyDescent="0.3">
      <c r="A50" s="80"/>
      <c r="B50" s="83"/>
      <c r="C50" s="94"/>
      <c r="D50" s="83"/>
      <c r="E50" s="25"/>
      <c r="F50" s="32"/>
      <c r="G50" s="120"/>
      <c r="H50" s="91"/>
    </row>
    <row r="51" spans="1:16" ht="23.25" customHeight="1" x14ac:dyDescent="0.25">
      <c r="A51" s="78">
        <v>191</v>
      </c>
      <c r="B51" s="81" t="s">
        <v>105</v>
      </c>
      <c r="C51" s="84" t="s">
        <v>46</v>
      </c>
      <c r="D51" s="82">
        <v>3</v>
      </c>
      <c r="E51" s="22"/>
      <c r="F51" s="31"/>
      <c r="G51" s="118">
        <v>81</v>
      </c>
      <c r="H51" s="89">
        <v>8</v>
      </c>
      <c r="P51"/>
    </row>
    <row r="52" spans="1:16" ht="23.25" x14ac:dyDescent="0.25">
      <c r="A52" s="79"/>
      <c r="B52" s="82"/>
      <c r="C52" s="84"/>
      <c r="D52" s="82"/>
      <c r="E52" s="24"/>
      <c r="F52" s="31"/>
      <c r="G52" s="119"/>
      <c r="H52" s="90"/>
      <c r="P52"/>
    </row>
    <row r="53" spans="1:16" ht="24" thickBot="1" x14ac:dyDescent="0.3">
      <c r="A53" s="80"/>
      <c r="B53" s="83"/>
      <c r="C53" s="85"/>
      <c r="D53" s="83"/>
      <c r="E53" s="25"/>
      <c r="F53" s="32"/>
      <c r="G53" s="120"/>
      <c r="H53" s="91"/>
      <c r="P53"/>
    </row>
    <row r="54" spans="1:16" ht="23.25" customHeight="1" x14ac:dyDescent="0.25">
      <c r="A54" s="78">
        <v>190</v>
      </c>
      <c r="B54" s="81" t="s">
        <v>104</v>
      </c>
      <c r="C54" s="92" t="s">
        <v>42</v>
      </c>
      <c r="D54" s="81">
        <v>3</v>
      </c>
      <c r="E54" s="22"/>
      <c r="F54" s="31"/>
      <c r="G54" s="118">
        <v>80</v>
      </c>
      <c r="H54" s="89">
        <v>9</v>
      </c>
      <c r="P54"/>
    </row>
    <row r="55" spans="1:16" ht="23.25" x14ac:dyDescent="0.25">
      <c r="A55" s="79"/>
      <c r="B55" s="82"/>
      <c r="C55" s="93"/>
      <c r="D55" s="82"/>
      <c r="E55" s="24"/>
      <c r="F55" s="31"/>
      <c r="G55" s="119"/>
      <c r="H55" s="90"/>
      <c r="P55"/>
    </row>
    <row r="56" spans="1:16" ht="24" thickBot="1" x14ac:dyDescent="0.3">
      <c r="A56" s="80"/>
      <c r="B56" s="83"/>
      <c r="C56" s="94"/>
      <c r="D56" s="83"/>
      <c r="E56" s="25"/>
      <c r="F56" s="32"/>
      <c r="G56" s="120"/>
      <c r="H56" s="91"/>
      <c r="P56"/>
    </row>
    <row r="57" spans="1:16" ht="29.25" customHeight="1" x14ac:dyDescent="0.25">
      <c r="A57" s="79">
        <v>199</v>
      </c>
      <c r="B57" s="81" t="s">
        <v>113</v>
      </c>
      <c r="C57" s="84" t="s">
        <v>66</v>
      </c>
      <c r="D57" s="82">
        <v>4</v>
      </c>
      <c r="E57" s="22"/>
      <c r="F57" s="31"/>
      <c r="G57" s="118">
        <v>80</v>
      </c>
      <c r="H57" s="89">
        <v>9</v>
      </c>
    </row>
    <row r="58" spans="1:16" ht="29.25" customHeight="1" x14ac:dyDescent="0.25">
      <c r="A58" s="79"/>
      <c r="B58" s="82"/>
      <c r="C58" s="84"/>
      <c r="D58" s="82"/>
      <c r="E58" s="24"/>
      <c r="F58" s="31"/>
      <c r="G58" s="119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32"/>
      <c r="G59" s="120"/>
      <c r="H59" s="91"/>
    </row>
    <row r="60" spans="1:16" ht="29.25" customHeight="1" x14ac:dyDescent="0.25">
      <c r="A60" s="79">
        <v>200</v>
      </c>
      <c r="B60" s="81" t="s">
        <v>114</v>
      </c>
      <c r="C60" s="84" t="s">
        <v>67</v>
      </c>
      <c r="D60" s="82">
        <v>4</v>
      </c>
      <c r="E60" s="22"/>
      <c r="F60" s="31"/>
      <c r="G60" s="118">
        <v>78</v>
      </c>
      <c r="H60" s="89">
        <v>11</v>
      </c>
    </row>
    <row r="61" spans="1:16" ht="29.25" customHeight="1" x14ac:dyDescent="0.25">
      <c r="A61" s="79"/>
      <c r="B61" s="82"/>
      <c r="C61" s="84"/>
      <c r="D61" s="82"/>
      <c r="E61" s="24"/>
      <c r="F61" s="31"/>
      <c r="G61" s="119"/>
      <c r="H61" s="90"/>
    </row>
    <row r="62" spans="1:16" ht="29.25" customHeight="1" thickBot="1" x14ac:dyDescent="0.3">
      <c r="A62" s="80"/>
      <c r="B62" s="83"/>
      <c r="C62" s="85"/>
      <c r="D62" s="83"/>
      <c r="E62" s="25"/>
      <c r="F62" s="32"/>
      <c r="G62" s="120"/>
      <c r="H62" s="91"/>
    </row>
    <row r="63" spans="1:16" ht="29.25" customHeight="1" x14ac:dyDescent="0.25">
      <c r="A63" s="79">
        <v>202</v>
      </c>
      <c r="B63" s="81" t="s">
        <v>117</v>
      </c>
      <c r="C63" s="84" t="s">
        <v>116</v>
      </c>
      <c r="D63" s="82">
        <v>4</v>
      </c>
      <c r="E63" s="22"/>
      <c r="F63" s="31"/>
      <c r="G63" s="118">
        <v>65</v>
      </c>
      <c r="H63" s="89">
        <v>12</v>
      </c>
    </row>
    <row r="64" spans="1:16" ht="29.25" customHeight="1" x14ac:dyDescent="0.25">
      <c r="A64" s="79"/>
      <c r="B64" s="82"/>
      <c r="C64" s="84"/>
      <c r="D64" s="82"/>
      <c r="E64" s="24"/>
      <c r="F64" s="31"/>
      <c r="G64" s="119"/>
      <c r="H64" s="90"/>
    </row>
    <row r="65" spans="1:8" ht="29.25" customHeight="1" thickBot="1" x14ac:dyDescent="0.3">
      <c r="A65" s="80"/>
      <c r="B65" s="83"/>
      <c r="C65" s="85"/>
      <c r="D65" s="83"/>
      <c r="E65" s="25"/>
      <c r="F65" s="32"/>
      <c r="G65" s="120"/>
      <c r="H65" s="91"/>
    </row>
    <row r="66" spans="1:8" ht="29.25" hidden="1" customHeight="1" x14ac:dyDescent="0.25">
      <c r="A66" s="130">
        <v>201</v>
      </c>
      <c r="B66" s="81" t="s">
        <v>115</v>
      </c>
      <c r="C66" s="92" t="s">
        <v>116</v>
      </c>
      <c r="D66" s="81">
        <v>4</v>
      </c>
      <c r="E66" s="22"/>
      <c r="F66" s="31"/>
      <c r="G66" s="118"/>
      <c r="H66" s="89">
        <v>13</v>
      </c>
    </row>
    <row r="67" spans="1:8" ht="29.25" hidden="1" customHeight="1" x14ac:dyDescent="0.25">
      <c r="A67" s="131"/>
      <c r="B67" s="82"/>
      <c r="C67" s="93"/>
      <c r="D67" s="82"/>
      <c r="E67" s="24"/>
      <c r="F67" s="31"/>
      <c r="G67" s="119"/>
      <c r="H67" s="90"/>
    </row>
    <row r="68" spans="1:8" ht="29.25" hidden="1" customHeight="1" thickBot="1" x14ac:dyDescent="0.3">
      <c r="A68" s="132"/>
      <c r="B68" s="83"/>
      <c r="C68" s="94"/>
      <c r="D68" s="83"/>
      <c r="E68" s="25"/>
      <c r="F68" s="32"/>
      <c r="G68" s="120"/>
      <c r="H68" s="91"/>
    </row>
  </sheetData>
  <mergeCells count="111">
    <mergeCell ref="A26:H28"/>
    <mergeCell ref="A63:A65"/>
    <mergeCell ref="B63:B65"/>
    <mergeCell ref="C63:C65"/>
    <mergeCell ref="D63:D65"/>
    <mergeCell ref="G63:G65"/>
    <mergeCell ref="H63:H65"/>
    <mergeCell ref="A57:A59"/>
    <mergeCell ref="B57:B59"/>
    <mergeCell ref="C57:C59"/>
    <mergeCell ref="D57:D59"/>
    <mergeCell ref="G57:G59"/>
    <mergeCell ref="H57:H59"/>
    <mergeCell ref="A60:A62"/>
    <mergeCell ref="B60:B62"/>
    <mergeCell ref="C60:C62"/>
    <mergeCell ref="D60:D62"/>
    <mergeCell ref="G60:G62"/>
    <mergeCell ref="H60:H62"/>
    <mergeCell ref="D66:D68"/>
    <mergeCell ref="G48:G50"/>
    <mergeCell ref="H48:H50"/>
    <mergeCell ref="A36:A38"/>
    <mergeCell ref="B36:B38"/>
    <mergeCell ref="C36:C38"/>
    <mergeCell ref="D36:D38"/>
    <mergeCell ref="G36:G38"/>
    <mergeCell ref="H36:H38"/>
    <mergeCell ref="A48:A50"/>
    <mergeCell ref="B48:B50"/>
    <mergeCell ref="C48:C50"/>
    <mergeCell ref="D48:D50"/>
    <mergeCell ref="H66:H68"/>
    <mergeCell ref="G66:G68"/>
    <mergeCell ref="C66:C68"/>
    <mergeCell ref="B66:B68"/>
    <mergeCell ref="A66:A68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39:H41"/>
    <mergeCell ref="G45:G47"/>
    <mergeCell ref="H45:H47"/>
    <mergeCell ref="A42:A44"/>
    <mergeCell ref="B42:B44"/>
    <mergeCell ref="C42:C44"/>
    <mergeCell ref="D42:D44"/>
    <mergeCell ref="G42:G44"/>
    <mergeCell ref="H42:H44"/>
    <mergeCell ref="A51:A53"/>
    <mergeCell ref="B51:B53"/>
    <mergeCell ref="C51:C53"/>
    <mergeCell ref="D51:D53"/>
    <mergeCell ref="G51:G53"/>
    <mergeCell ref="H51:H53"/>
    <mergeCell ref="A30:A32"/>
    <mergeCell ref="B30:B32"/>
    <mergeCell ref="C30:C32"/>
    <mergeCell ref="D30:D32"/>
    <mergeCell ref="G30:G32"/>
    <mergeCell ref="H30:H32"/>
    <mergeCell ref="A45:A47"/>
    <mergeCell ref="B45:B47"/>
    <mergeCell ref="C45:C47"/>
    <mergeCell ref="D45:D47"/>
    <mergeCell ref="D29:E29"/>
    <mergeCell ref="A54:A56"/>
    <mergeCell ref="B54:B56"/>
    <mergeCell ref="C54:C56"/>
    <mergeCell ref="D54:D56"/>
    <mergeCell ref="G54:G56"/>
    <mergeCell ref="H54:H56"/>
    <mergeCell ref="D25:E25"/>
    <mergeCell ref="A8:B8"/>
    <mergeCell ref="D8:E8"/>
    <mergeCell ref="A9:B9"/>
    <mergeCell ref="D9:E9"/>
    <mergeCell ref="H9:H11"/>
    <mergeCell ref="D12:E12"/>
    <mergeCell ref="D13:E13"/>
    <mergeCell ref="D14:E14"/>
    <mergeCell ref="D15:E15"/>
    <mergeCell ref="D16:E16"/>
    <mergeCell ref="D17:E17"/>
    <mergeCell ref="D24:E24"/>
    <mergeCell ref="D20:E20"/>
    <mergeCell ref="D21:E21"/>
    <mergeCell ref="D22:E22"/>
    <mergeCell ref="D23:E23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7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9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9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9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9" ht="29.25" customHeight="1" x14ac:dyDescent="0.25">
      <c r="A30" s="79">
        <v>210</v>
      </c>
      <c r="B30" s="81" t="s">
        <v>118</v>
      </c>
      <c r="C30" s="84" t="s">
        <v>67</v>
      </c>
      <c r="D30" s="82">
        <v>4</v>
      </c>
      <c r="E30" s="22"/>
      <c r="F30" s="31"/>
      <c r="G30" s="118">
        <v>99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31"/>
      <c r="G31" s="119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32"/>
      <c r="G32" s="120"/>
      <c r="H32" s="91"/>
    </row>
    <row r="33" spans="1:16" ht="23.25" customHeight="1" x14ac:dyDescent="0.25">
      <c r="A33" s="78">
        <v>207</v>
      </c>
      <c r="B33" s="81" t="s">
        <v>121</v>
      </c>
      <c r="C33" s="84" t="s">
        <v>65</v>
      </c>
      <c r="D33" s="82">
        <v>4</v>
      </c>
      <c r="E33" s="22"/>
      <c r="F33" s="31"/>
      <c r="G33" s="118">
        <v>97</v>
      </c>
      <c r="H33" s="89">
        <v>2</v>
      </c>
      <c r="P33"/>
    </row>
    <row r="34" spans="1:16" ht="23.25" x14ac:dyDescent="0.25">
      <c r="A34" s="79"/>
      <c r="B34" s="82"/>
      <c r="C34" s="84"/>
      <c r="D34" s="82"/>
      <c r="E34" s="24"/>
      <c r="F34" s="31"/>
      <c r="G34" s="119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32"/>
      <c r="G35" s="120"/>
      <c r="H35" s="91"/>
      <c r="P35"/>
    </row>
    <row r="36" spans="1:16" ht="29.25" customHeight="1" x14ac:dyDescent="0.25">
      <c r="A36" s="79">
        <v>209</v>
      </c>
      <c r="B36" s="81" t="s">
        <v>119</v>
      </c>
      <c r="C36" s="84" t="s">
        <v>67</v>
      </c>
      <c r="D36" s="82">
        <v>4</v>
      </c>
      <c r="E36" s="22"/>
      <c r="F36" s="31"/>
      <c r="G36" s="118">
        <v>88</v>
      </c>
      <c r="H36" s="89">
        <v>3</v>
      </c>
      <c r="P36"/>
    </row>
    <row r="37" spans="1:16" ht="29.25" customHeight="1" x14ac:dyDescent="0.25">
      <c r="A37" s="79"/>
      <c r="B37" s="82"/>
      <c r="C37" s="84"/>
      <c r="D37" s="82"/>
      <c r="E37" s="24"/>
      <c r="F37" s="31"/>
      <c r="G37" s="119"/>
      <c r="H37" s="90"/>
      <c r="P37"/>
    </row>
    <row r="38" spans="1:16" ht="29.25" customHeight="1" thickBot="1" x14ac:dyDescent="0.3">
      <c r="A38" s="80"/>
      <c r="B38" s="83"/>
      <c r="C38" s="85"/>
      <c r="D38" s="83"/>
      <c r="E38" s="25"/>
      <c r="F38" s="32"/>
      <c r="G38" s="120"/>
      <c r="H38" s="91"/>
    </row>
    <row r="39" spans="1:16" ht="23.25" customHeight="1" x14ac:dyDescent="0.25">
      <c r="A39" s="78">
        <v>205</v>
      </c>
      <c r="B39" s="81" t="s">
        <v>124</v>
      </c>
      <c r="C39" s="92" t="s">
        <v>122</v>
      </c>
      <c r="D39" s="81">
        <v>4</v>
      </c>
      <c r="E39" s="22"/>
      <c r="F39" s="31"/>
      <c r="G39" s="118">
        <v>81</v>
      </c>
      <c r="H39" s="89">
        <v>4</v>
      </c>
      <c r="P39"/>
    </row>
    <row r="40" spans="1:16" ht="23.25" x14ac:dyDescent="0.25">
      <c r="A40" s="79"/>
      <c r="B40" s="82"/>
      <c r="C40" s="93"/>
      <c r="D40" s="82"/>
      <c r="E40" s="24"/>
      <c r="F40" s="31"/>
      <c r="G40" s="119"/>
      <c r="H40" s="90"/>
      <c r="P40"/>
    </row>
    <row r="41" spans="1:16" ht="24" thickBot="1" x14ac:dyDescent="0.3">
      <c r="A41" s="80"/>
      <c r="B41" s="83"/>
      <c r="C41" s="94"/>
      <c r="D41" s="83"/>
      <c r="E41" s="25"/>
      <c r="F41" s="32"/>
      <c r="G41" s="120"/>
      <c r="H41" s="91"/>
      <c r="P41"/>
    </row>
    <row r="42" spans="1:16" ht="23.25" customHeight="1" x14ac:dyDescent="0.25">
      <c r="A42" s="78">
        <v>206</v>
      </c>
      <c r="B42" s="81" t="s">
        <v>123</v>
      </c>
      <c r="C42" s="84" t="s">
        <v>122</v>
      </c>
      <c r="D42" s="82">
        <v>4</v>
      </c>
      <c r="E42" s="22"/>
      <c r="F42" s="31"/>
      <c r="G42" s="118">
        <v>79</v>
      </c>
      <c r="H42" s="89">
        <v>5</v>
      </c>
      <c r="P42"/>
    </row>
    <row r="43" spans="1:16" ht="23.25" x14ac:dyDescent="0.25">
      <c r="A43" s="79"/>
      <c r="B43" s="82"/>
      <c r="C43" s="84"/>
      <c r="D43" s="82"/>
      <c r="E43" s="24"/>
      <c r="F43" s="31"/>
      <c r="G43" s="119"/>
      <c r="H43" s="90"/>
      <c r="P43"/>
    </row>
    <row r="44" spans="1:16" ht="24" thickBot="1" x14ac:dyDescent="0.3">
      <c r="A44" s="80"/>
      <c r="B44" s="83"/>
      <c r="C44" s="85"/>
      <c r="D44" s="83"/>
      <c r="E44" s="25"/>
      <c r="F44" s="32"/>
      <c r="G44" s="120"/>
      <c r="H44" s="91"/>
      <c r="P44"/>
    </row>
    <row r="45" spans="1:16" ht="29.25" customHeight="1" x14ac:dyDescent="0.25">
      <c r="A45" s="79">
        <v>208</v>
      </c>
      <c r="B45" s="81" t="s">
        <v>120</v>
      </c>
      <c r="C45" s="84" t="s">
        <v>67</v>
      </c>
      <c r="D45" s="82">
        <v>4</v>
      </c>
      <c r="E45" s="22"/>
      <c r="F45" s="31"/>
      <c r="G45" s="118">
        <v>73</v>
      </c>
      <c r="H45" s="89">
        <v>6</v>
      </c>
      <c r="P45"/>
    </row>
    <row r="46" spans="1:16" ht="29.25" customHeight="1" x14ac:dyDescent="0.25">
      <c r="A46" s="79"/>
      <c r="B46" s="82"/>
      <c r="C46" s="84"/>
      <c r="D46" s="82"/>
      <c r="E46" s="24"/>
      <c r="F46" s="31"/>
      <c r="G46" s="119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32"/>
      <c r="G47" s="120"/>
      <c r="H47" s="91"/>
      <c r="P47"/>
    </row>
  </sheetData>
  <mergeCells count="69">
    <mergeCell ref="D17:E17"/>
    <mergeCell ref="D24:E24"/>
    <mergeCell ref="D25:E25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  <mergeCell ref="H33:H35"/>
    <mergeCell ref="A45:A47"/>
    <mergeCell ref="B45:B47"/>
    <mergeCell ref="C45:C47"/>
    <mergeCell ref="D45:D47"/>
    <mergeCell ref="G45:G47"/>
    <mergeCell ref="A33:A35"/>
    <mergeCell ref="B33:B35"/>
    <mergeCell ref="C33:C35"/>
    <mergeCell ref="D33:D35"/>
    <mergeCell ref="G33:G35"/>
    <mergeCell ref="H45:H47"/>
    <mergeCell ref="H42:H44"/>
    <mergeCell ref="H39:H41"/>
    <mergeCell ref="A42:A44"/>
    <mergeCell ref="B42:B44"/>
    <mergeCell ref="C42:C44"/>
    <mergeCell ref="D42:D44"/>
    <mergeCell ref="G42:G44"/>
    <mergeCell ref="A39:A41"/>
    <mergeCell ref="B39:B41"/>
    <mergeCell ref="C39:C41"/>
    <mergeCell ref="D39:D41"/>
    <mergeCell ref="G39:G41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80"/>
  <sheetViews>
    <sheetView topLeftCell="A55" zoomScale="50" zoomScaleNormal="50" workbookViewId="0">
      <selection activeCell="B63" sqref="B63:B65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7"/>
    </row>
    <row r="5" spans="1:15" ht="24" customHeight="1" x14ac:dyDescent="0.25">
      <c r="A5" s="100"/>
      <c r="B5" s="100"/>
      <c r="C5" s="8"/>
      <c r="D5" s="100"/>
      <c r="E5" s="100"/>
      <c r="F5" s="48" t="s">
        <v>2</v>
      </c>
      <c r="G5" s="48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9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7"/>
    </row>
    <row r="9" spans="1:15" ht="24" customHeight="1" x14ac:dyDescent="0.25">
      <c r="A9" s="100" t="s">
        <v>19</v>
      </c>
      <c r="B9" s="100"/>
      <c r="C9" s="49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9" t="s">
        <v>145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8"/>
      <c r="B11" s="48"/>
      <c r="C11" s="49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8"/>
      <c r="B20" s="48"/>
      <c r="C20" s="49"/>
      <c r="D20" s="95" t="s">
        <v>31</v>
      </c>
      <c r="E20" s="95"/>
      <c r="F20" s="64" t="s">
        <v>192</v>
      </c>
      <c r="G20" s="65" t="s">
        <v>193</v>
      </c>
      <c r="H20" s="66"/>
      <c r="I20" s="47"/>
    </row>
    <row r="21" spans="1:16" ht="24" customHeight="1" x14ac:dyDescent="0.25">
      <c r="A21" s="48"/>
      <c r="B21" s="48"/>
      <c r="C21" s="49"/>
      <c r="D21" s="95" t="s">
        <v>31</v>
      </c>
      <c r="E21" s="95"/>
      <c r="F21" s="64" t="s">
        <v>22</v>
      </c>
      <c r="G21" s="65" t="s">
        <v>23</v>
      </c>
      <c r="H21" s="66"/>
      <c r="I21" s="47"/>
    </row>
    <row r="22" spans="1:16" ht="24" customHeight="1" x14ac:dyDescent="0.25">
      <c r="A22" s="48"/>
      <c r="B22" s="48"/>
      <c r="C22" s="49"/>
      <c r="D22" s="95" t="s">
        <v>31</v>
      </c>
      <c r="E22" s="95"/>
      <c r="F22" s="64" t="s">
        <v>32</v>
      </c>
      <c r="G22" s="65" t="s">
        <v>8</v>
      </c>
      <c r="H22" s="66"/>
      <c r="I22" s="47"/>
    </row>
    <row r="23" spans="1:16" ht="20.25" x14ac:dyDescent="0.25">
      <c r="A23" s="47"/>
      <c r="B23" s="4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7"/>
      <c r="B25" s="47"/>
      <c r="C25" s="4"/>
      <c r="D25" s="100"/>
      <c r="E25" s="100"/>
      <c r="F25" s="48"/>
      <c r="G25" s="14"/>
      <c r="H25" s="15"/>
      <c r="I25" s="4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0" t="s">
        <v>36</v>
      </c>
      <c r="C29" s="50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3.25" customHeight="1" x14ac:dyDescent="0.25">
      <c r="A30" s="78">
        <v>214</v>
      </c>
      <c r="B30" s="81" t="s">
        <v>143</v>
      </c>
      <c r="C30" s="84" t="s">
        <v>42</v>
      </c>
      <c r="D30" s="82">
        <v>1</v>
      </c>
      <c r="E30" s="22"/>
      <c r="F30" s="31"/>
      <c r="G30" s="118">
        <v>151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2"/>
      <c r="G32" s="120"/>
      <c r="H32" s="91"/>
      <c r="P32"/>
    </row>
    <row r="33" spans="1:16" ht="29.25" customHeight="1" x14ac:dyDescent="0.25">
      <c r="A33" s="78">
        <v>226</v>
      </c>
      <c r="B33" s="81" t="s">
        <v>130</v>
      </c>
      <c r="C33" s="84" t="s">
        <v>67</v>
      </c>
      <c r="D33" s="82">
        <v>3</v>
      </c>
      <c r="E33" s="22"/>
      <c r="F33" s="31"/>
      <c r="G33" s="118">
        <v>146</v>
      </c>
      <c r="H33" s="89">
        <v>2</v>
      </c>
    </row>
    <row r="34" spans="1:16" ht="29.25" customHeight="1" x14ac:dyDescent="0.25">
      <c r="A34" s="79"/>
      <c r="B34" s="82"/>
      <c r="C34" s="84"/>
      <c r="D34" s="82"/>
      <c r="E34" s="24"/>
      <c r="F34" s="31"/>
      <c r="G34" s="119"/>
      <c r="H34" s="90"/>
    </row>
    <row r="35" spans="1:16" ht="29.25" customHeight="1" thickBot="1" x14ac:dyDescent="0.3">
      <c r="A35" s="80"/>
      <c r="B35" s="83"/>
      <c r="C35" s="85"/>
      <c r="D35" s="83"/>
      <c r="E35" s="25"/>
      <c r="F35" s="32"/>
      <c r="G35" s="120"/>
      <c r="H35" s="91"/>
    </row>
    <row r="36" spans="1:16" ht="29.25" customHeight="1" x14ac:dyDescent="0.25">
      <c r="A36" s="78">
        <v>216</v>
      </c>
      <c r="B36" s="81" t="s">
        <v>141</v>
      </c>
      <c r="C36" s="84" t="s">
        <v>47</v>
      </c>
      <c r="D36" s="82">
        <v>1</v>
      </c>
      <c r="E36" s="22"/>
      <c r="F36" s="31"/>
      <c r="G36" s="118">
        <v>143</v>
      </c>
      <c r="H36" s="89">
        <v>3</v>
      </c>
      <c r="P36"/>
    </row>
    <row r="37" spans="1:16" ht="29.25" customHeight="1" x14ac:dyDescent="0.25">
      <c r="A37" s="79"/>
      <c r="B37" s="82"/>
      <c r="C37" s="84"/>
      <c r="D37" s="82"/>
      <c r="E37" s="24"/>
      <c r="F37" s="31"/>
      <c r="G37" s="119"/>
      <c r="H37" s="90"/>
      <c r="P37"/>
    </row>
    <row r="38" spans="1:16" ht="29.25" customHeight="1" thickBot="1" x14ac:dyDescent="0.3">
      <c r="A38" s="80"/>
      <c r="B38" s="83"/>
      <c r="C38" s="85"/>
      <c r="D38" s="83"/>
      <c r="E38" s="25"/>
      <c r="F38" s="32"/>
      <c r="G38" s="120"/>
      <c r="H38" s="91"/>
      <c r="P38"/>
    </row>
    <row r="39" spans="1:16" ht="29.25" customHeight="1" x14ac:dyDescent="0.25">
      <c r="A39" s="78">
        <v>218</v>
      </c>
      <c r="B39" s="81" t="s">
        <v>139</v>
      </c>
      <c r="C39" s="84" t="s">
        <v>49</v>
      </c>
      <c r="D39" s="82">
        <v>2</v>
      </c>
      <c r="E39" s="22"/>
      <c r="F39" s="31"/>
      <c r="G39" s="118">
        <v>143</v>
      </c>
      <c r="H39" s="89">
        <v>3</v>
      </c>
    </row>
    <row r="40" spans="1:16" ht="29.25" customHeight="1" x14ac:dyDescent="0.25">
      <c r="A40" s="79"/>
      <c r="B40" s="82"/>
      <c r="C40" s="84"/>
      <c r="D40" s="82"/>
      <c r="E40" s="24"/>
      <c r="F40" s="31"/>
      <c r="G40" s="119"/>
      <c r="H40" s="90"/>
    </row>
    <row r="41" spans="1:16" ht="29.25" customHeight="1" thickBot="1" x14ac:dyDescent="0.3">
      <c r="A41" s="80"/>
      <c r="B41" s="83"/>
      <c r="C41" s="85"/>
      <c r="D41" s="83"/>
      <c r="E41" s="25"/>
      <c r="F41" s="32"/>
      <c r="G41" s="120"/>
      <c r="H41" s="91"/>
    </row>
    <row r="42" spans="1:16" ht="29.25" customHeight="1" x14ac:dyDescent="0.25">
      <c r="A42" s="78">
        <v>227</v>
      </c>
      <c r="B42" s="81" t="s">
        <v>129</v>
      </c>
      <c r="C42" s="84" t="s">
        <v>128</v>
      </c>
      <c r="D42" s="82">
        <v>3</v>
      </c>
      <c r="E42" s="22"/>
      <c r="F42" s="31"/>
      <c r="G42" s="118">
        <v>142</v>
      </c>
      <c r="H42" s="89">
        <v>5</v>
      </c>
    </row>
    <row r="43" spans="1:16" ht="29.25" customHeight="1" x14ac:dyDescent="0.25">
      <c r="A43" s="79"/>
      <c r="B43" s="82"/>
      <c r="C43" s="84"/>
      <c r="D43" s="82"/>
      <c r="E43" s="24"/>
      <c r="F43" s="31"/>
      <c r="G43" s="119"/>
      <c r="H43" s="90"/>
    </row>
    <row r="44" spans="1:16" ht="29.25" customHeight="1" thickBot="1" x14ac:dyDescent="0.3">
      <c r="A44" s="80"/>
      <c r="B44" s="83"/>
      <c r="C44" s="85"/>
      <c r="D44" s="83"/>
      <c r="E44" s="25"/>
      <c r="F44" s="32"/>
      <c r="G44" s="120"/>
      <c r="H44" s="91"/>
    </row>
    <row r="45" spans="1:16" ht="29.25" customHeight="1" x14ac:dyDescent="0.25">
      <c r="A45" s="78">
        <v>217</v>
      </c>
      <c r="B45" s="81" t="s">
        <v>140</v>
      </c>
      <c r="C45" s="84" t="s">
        <v>49</v>
      </c>
      <c r="D45" s="81">
        <v>1</v>
      </c>
      <c r="E45" s="22"/>
      <c r="F45" s="31"/>
      <c r="G45" s="118">
        <v>141</v>
      </c>
      <c r="H45" s="89">
        <v>6</v>
      </c>
      <c r="P45"/>
    </row>
    <row r="46" spans="1:16" ht="29.25" customHeight="1" x14ac:dyDescent="0.25">
      <c r="A46" s="79"/>
      <c r="B46" s="82"/>
      <c r="C46" s="84"/>
      <c r="D46" s="82"/>
      <c r="E46" s="24"/>
      <c r="F46" s="31"/>
      <c r="G46" s="119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32"/>
      <c r="G47" s="120"/>
      <c r="H47" s="91"/>
    </row>
    <row r="48" spans="1:16" ht="23.25" customHeight="1" x14ac:dyDescent="0.25">
      <c r="A48" s="78">
        <v>213</v>
      </c>
      <c r="B48" s="81" t="s">
        <v>144</v>
      </c>
      <c r="C48" s="92" t="s">
        <v>42</v>
      </c>
      <c r="D48" s="81">
        <v>1</v>
      </c>
      <c r="E48" s="22"/>
      <c r="F48" s="31"/>
      <c r="G48" s="118">
        <v>138</v>
      </c>
      <c r="H48" s="89">
        <v>7</v>
      </c>
      <c r="P48"/>
    </row>
    <row r="49" spans="1:16" ht="23.25" x14ac:dyDescent="0.25">
      <c r="A49" s="79"/>
      <c r="B49" s="82"/>
      <c r="C49" s="93"/>
      <c r="D49" s="82"/>
      <c r="E49" s="24"/>
      <c r="F49" s="31"/>
      <c r="G49" s="119"/>
      <c r="H49" s="90"/>
      <c r="P49"/>
    </row>
    <row r="50" spans="1:16" ht="24" thickBot="1" x14ac:dyDescent="0.3">
      <c r="A50" s="80"/>
      <c r="B50" s="83"/>
      <c r="C50" s="94"/>
      <c r="D50" s="83"/>
      <c r="E50" s="25"/>
      <c r="F50" s="32"/>
      <c r="G50" s="120"/>
      <c r="H50" s="91"/>
      <c r="P50"/>
    </row>
    <row r="51" spans="1:16" ht="29.25" customHeight="1" x14ac:dyDescent="0.25">
      <c r="A51" s="78">
        <v>220</v>
      </c>
      <c r="B51" s="81" t="s">
        <v>137</v>
      </c>
      <c r="C51" s="84" t="s">
        <v>136</v>
      </c>
      <c r="D51" s="82">
        <v>2</v>
      </c>
      <c r="E51" s="22"/>
      <c r="F51" s="31"/>
      <c r="G51" s="118">
        <v>135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31"/>
      <c r="G52" s="119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32"/>
      <c r="G53" s="120"/>
      <c r="H53" s="91"/>
    </row>
    <row r="54" spans="1:16" ht="29.25" customHeight="1" x14ac:dyDescent="0.25">
      <c r="A54" s="78">
        <v>219</v>
      </c>
      <c r="B54" s="81" t="s">
        <v>138</v>
      </c>
      <c r="C54" s="84" t="s">
        <v>136</v>
      </c>
      <c r="D54" s="82">
        <v>2</v>
      </c>
      <c r="E54" s="22"/>
      <c r="F54" s="31"/>
      <c r="G54" s="118">
        <v>133</v>
      </c>
      <c r="H54" s="89">
        <v>9</v>
      </c>
    </row>
    <row r="55" spans="1:16" ht="29.25" customHeight="1" x14ac:dyDescent="0.25">
      <c r="A55" s="79"/>
      <c r="B55" s="82"/>
      <c r="C55" s="84"/>
      <c r="D55" s="82"/>
      <c r="E55" s="24"/>
      <c r="F55" s="31"/>
      <c r="G55" s="119"/>
      <c r="H55" s="90"/>
    </row>
    <row r="56" spans="1:16" ht="29.25" customHeight="1" thickBot="1" x14ac:dyDescent="0.3">
      <c r="A56" s="80"/>
      <c r="B56" s="83"/>
      <c r="C56" s="85"/>
      <c r="D56" s="83"/>
      <c r="E56" s="25"/>
      <c r="F56" s="32"/>
      <c r="G56" s="120"/>
      <c r="H56" s="91"/>
    </row>
    <row r="57" spans="1:16" ht="29.25" customHeight="1" x14ac:dyDescent="0.25">
      <c r="A57" s="78">
        <v>221</v>
      </c>
      <c r="B57" s="81" t="s">
        <v>135</v>
      </c>
      <c r="C57" s="92" t="s">
        <v>66</v>
      </c>
      <c r="D57" s="82">
        <v>2</v>
      </c>
      <c r="E57" s="22"/>
      <c r="F57" s="31"/>
      <c r="G57" s="118">
        <v>128</v>
      </c>
      <c r="H57" s="89">
        <v>10</v>
      </c>
    </row>
    <row r="58" spans="1:16" ht="29.25" customHeight="1" x14ac:dyDescent="0.25">
      <c r="A58" s="79"/>
      <c r="B58" s="82"/>
      <c r="C58" s="93"/>
      <c r="D58" s="82"/>
      <c r="E58" s="24"/>
      <c r="F58" s="31"/>
      <c r="G58" s="119"/>
      <c r="H58" s="90"/>
    </row>
    <row r="59" spans="1:16" ht="29.25" customHeight="1" thickBot="1" x14ac:dyDescent="0.3">
      <c r="A59" s="80"/>
      <c r="B59" s="83"/>
      <c r="C59" s="94"/>
      <c r="D59" s="83"/>
      <c r="E59" s="25"/>
      <c r="F59" s="32"/>
      <c r="G59" s="120"/>
      <c r="H59" s="91"/>
    </row>
    <row r="60" spans="1:16" ht="23.25" customHeight="1" x14ac:dyDescent="0.25">
      <c r="A60" s="78">
        <v>215</v>
      </c>
      <c r="B60" s="81" t="s">
        <v>142</v>
      </c>
      <c r="C60" s="84" t="s">
        <v>42</v>
      </c>
      <c r="D60" s="81">
        <v>1</v>
      </c>
      <c r="E60" s="22"/>
      <c r="F60" s="31"/>
      <c r="G60" s="118">
        <v>126</v>
      </c>
      <c r="H60" s="89">
        <v>11</v>
      </c>
      <c r="P60"/>
    </row>
    <row r="61" spans="1:16" ht="23.25" x14ac:dyDescent="0.25">
      <c r="A61" s="79"/>
      <c r="B61" s="82"/>
      <c r="C61" s="84"/>
      <c r="D61" s="82"/>
      <c r="E61" s="24"/>
      <c r="F61" s="31"/>
      <c r="G61" s="119"/>
      <c r="H61" s="90"/>
      <c r="P61"/>
    </row>
    <row r="62" spans="1:16" ht="24" thickBot="1" x14ac:dyDescent="0.3">
      <c r="A62" s="80"/>
      <c r="B62" s="83"/>
      <c r="C62" s="85"/>
      <c r="D62" s="83"/>
      <c r="E62" s="25"/>
      <c r="F62" s="32"/>
      <c r="G62" s="120"/>
      <c r="H62" s="91"/>
      <c r="P62"/>
    </row>
    <row r="63" spans="1:16" ht="29.25" customHeight="1" x14ac:dyDescent="0.25">
      <c r="A63" s="78">
        <v>222</v>
      </c>
      <c r="B63" s="81" t="s">
        <v>134</v>
      </c>
      <c r="C63" s="92" t="s">
        <v>66</v>
      </c>
      <c r="D63" s="82">
        <v>2</v>
      </c>
      <c r="E63" s="22"/>
      <c r="F63" s="31"/>
      <c r="G63" s="118">
        <v>124</v>
      </c>
      <c r="H63" s="89">
        <v>12</v>
      </c>
    </row>
    <row r="64" spans="1:16" ht="29.25" customHeight="1" x14ac:dyDescent="0.25">
      <c r="A64" s="79"/>
      <c r="B64" s="82"/>
      <c r="C64" s="93"/>
      <c r="D64" s="82"/>
      <c r="E64" s="24"/>
      <c r="F64" s="31"/>
      <c r="G64" s="119"/>
      <c r="H64" s="90"/>
    </row>
    <row r="65" spans="1:8" ht="29.25" customHeight="1" thickBot="1" x14ac:dyDescent="0.3">
      <c r="A65" s="80"/>
      <c r="B65" s="83"/>
      <c r="C65" s="94"/>
      <c r="D65" s="83"/>
      <c r="E65" s="25"/>
      <c r="F65" s="32"/>
      <c r="G65" s="120"/>
      <c r="H65" s="91"/>
    </row>
    <row r="66" spans="1:8" ht="29.25" customHeight="1" x14ac:dyDescent="0.25">
      <c r="A66" s="78">
        <v>223</v>
      </c>
      <c r="B66" s="81" t="s">
        <v>133</v>
      </c>
      <c r="C66" s="84" t="s">
        <v>66</v>
      </c>
      <c r="D66" s="82">
        <v>3</v>
      </c>
      <c r="E66" s="22"/>
      <c r="F66" s="31"/>
      <c r="G66" s="118">
        <v>118</v>
      </c>
      <c r="H66" s="89">
        <v>13</v>
      </c>
    </row>
    <row r="67" spans="1:8" ht="29.25" customHeight="1" x14ac:dyDescent="0.25">
      <c r="A67" s="79"/>
      <c r="B67" s="82"/>
      <c r="C67" s="84"/>
      <c r="D67" s="82"/>
      <c r="E67" s="24"/>
      <c r="F67" s="31"/>
      <c r="G67" s="119"/>
      <c r="H67" s="90"/>
    </row>
    <row r="68" spans="1:8" ht="29.25" customHeight="1" thickBot="1" x14ac:dyDescent="0.3">
      <c r="A68" s="80"/>
      <c r="B68" s="83"/>
      <c r="C68" s="85"/>
      <c r="D68" s="83"/>
      <c r="E68" s="25"/>
      <c r="F68" s="32"/>
      <c r="G68" s="120"/>
      <c r="H68" s="91"/>
    </row>
    <row r="69" spans="1:8" ht="29.25" customHeight="1" x14ac:dyDescent="0.25">
      <c r="A69" s="78">
        <v>225</v>
      </c>
      <c r="B69" s="81" t="s">
        <v>131</v>
      </c>
      <c r="C69" s="84" t="s">
        <v>67</v>
      </c>
      <c r="D69" s="82">
        <v>3</v>
      </c>
      <c r="E69" s="22"/>
      <c r="F69" s="31"/>
      <c r="G69" s="118">
        <v>118</v>
      </c>
      <c r="H69" s="89">
        <v>13</v>
      </c>
    </row>
    <row r="70" spans="1:8" ht="29.25" customHeight="1" x14ac:dyDescent="0.25">
      <c r="A70" s="79"/>
      <c r="B70" s="82"/>
      <c r="C70" s="84"/>
      <c r="D70" s="82"/>
      <c r="E70" s="24"/>
      <c r="F70" s="31"/>
      <c r="G70" s="119"/>
      <c r="H70" s="90"/>
    </row>
    <row r="71" spans="1:8" ht="29.25" customHeight="1" thickBot="1" x14ac:dyDescent="0.3">
      <c r="A71" s="80"/>
      <c r="B71" s="83"/>
      <c r="C71" s="85"/>
      <c r="D71" s="83"/>
      <c r="E71" s="25"/>
      <c r="F71" s="32"/>
      <c r="G71" s="120"/>
      <c r="H71" s="91"/>
    </row>
    <row r="72" spans="1:8" ht="29.25" customHeight="1" x14ac:dyDescent="0.25">
      <c r="A72" s="78">
        <v>229</v>
      </c>
      <c r="B72" s="81" t="s">
        <v>126</v>
      </c>
      <c r="C72" s="84" t="s">
        <v>116</v>
      </c>
      <c r="D72" s="82">
        <v>4</v>
      </c>
      <c r="E72" s="22"/>
      <c r="F72" s="31"/>
      <c r="G72" s="118">
        <v>108</v>
      </c>
      <c r="H72" s="89">
        <v>15</v>
      </c>
    </row>
    <row r="73" spans="1:8" ht="29.25" customHeight="1" x14ac:dyDescent="0.25">
      <c r="A73" s="79"/>
      <c r="B73" s="82"/>
      <c r="C73" s="84"/>
      <c r="D73" s="82"/>
      <c r="E73" s="24"/>
      <c r="F73" s="31"/>
      <c r="G73" s="119"/>
      <c r="H73" s="90"/>
    </row>
    <row r="74" spans="1:8" ht="29.25" customHeight="1" thickBot="1" x14ac:dyDescent="0.3">
      <c r="A74" s="80"/>
      <c r="B74" s="83"/>
      <c r="C74" s="85"/>
      <c r="D74" s="83"/>
      <c r="E74" s="25"/>
      <c r="F74" s="32"/>
      <c r="G74" s="120"/>
      <c r="H74" s="91"/>
    </row>
    <row r="75" spans="1:8" ht="29.25" customHeight="1" x14ac:dyDescent="0.25">
      <c r="A75" s="78">
        <v>228</v>
      </c>
      <c r="B75" s="81" t="s">
        <v>127</v>
      </c>
      <c r="C75" s="84" t="s">
        <v>116</v>
      </c>
      <c r="D75" s="82">
        <v>4</v>
      </c>
      <c r="E75" s="22"/>
      <c r="F75" s="31"/>
      <c r="G75" s="118">
        <v>107</v>
      </c>
      <c r="H75" s="89">
        <v>16</v>
      </c>
    </row>
    <row r="76" spans="1:8" ht="29.25" customHeight="1" x14ac:dyDescent="0.25">
      <c r="A76" s="79"/>
      <c r="B76" s="82"/>
      <c r="C76" s="84"/>
      <c r="D76" s="82"/>
      <c r="E76" s="24"/>
      <c r="F76" s="31"/>
      <c r="G76" s="119"/>
      <c r="H76" s="90"/>
    </row>
    <row r="77" spans="1:8" ht="29.25" customHeight="1" thickBot="1" x14ac:dyDescent="0.3">
      <c r="A77" s="80"/>
      <c r="B77" s="83"/>
      <c r="C77" s="85"/>
      <c r="D77" s="83"/>
      <c r="E77" s="25"/>
      <c r="F77" s="32"/>
      <c r="G77" s="120"/>
      <c r="H77" s="91"/>
    </row>
    <row r="78" spans="1:8" ht="29.25" customHeight="1" x14ac:dyDescent="0.25">
      <c r="A78" s="78">
        <v>224</v>
      </c>
      <c r="B78" s="81" t="s">
        <v>132</v>
      </c>
      <c r="C78" s="84" t="s">
        <v>66</v>
      </c>
      <c r="D78" s="82">
        <v>3</v>
      </c>
      <c r="E78" s="22"/>
      <c r="F78" s="31"/>
      <c r="G78" s="118">
        <v>102</v>
      </c>
      <c r="H78" s="89">
        <v>17</v>
      </c>
    </row>
    <row r="79" spans="1:8" ht="29.25" customHeight="1" x14ac:dyDescent="0.25">
      <c r="A79" s="79"/>
      <c r="B79" s="82"/>
      <c r="C79" s="84"/>
      <c r="D79" s="82"/>
      <c r="E79" s="24"/>
      <c r="F79" s="31"/>
      <c r="G79" s="119"/>
      <c r="H79" s="90"/>
    </row>
    <row r="80" spans="1:8" ht="29.25" customHeight="1" thickBot="1" x14ac:dyDescent="0.3">
      <c r="A80" s="80"/>
      <c r="B80" s="83"/>
      <c r="C80" s="85"/>
      <c r="D80" s="83"/>
      <c r="E80" s="25"/>
      <c r="F80" s="32"/>
      <c r="G80" s="120"/>
      <c r="H80" s="91"/>
    </row>
  </sheetData>
  <mergeCells count="135">
    <mergeCell ref="D12:E12"/>
    <mergeCell ref="D13:E13"/>
    <mergeCell ref="D14:E14"/>
    <mergeCell ref="D15:E15"/>
    <mergeCell ref="D16:E16"/>
    <mergeCell ref="D17:E17"/>
    <mergeCell ref="D24:E24"/>
    <mergeCell ref="A75:A77"/>
    <mergeCell ref="B75:B77"/>
    <mergeCell ref="C75:C77"/>
    <mergeCell ref="D75:D77"/>
    <mergeCell ref="A78:A80"/>
    <mergeCell ref="B78:B80"/>
    <mergeCell ref="C78:C80"/>
    <mergeCell ref="D78:D80"/>
    <mergeCell ref="A51:A53"/>
    <mergeCell ref="B51:B53"/>
    <mergeCell ref="C51:C53"/>
    <mergeCell ref="D51:D53"/>
    <mergeCell ref="A36:A38"/>
    <mergeCell ref="B36:B38"/>
    <mergeCell ref="C36:C38"/>
    <mergeCell ref="D36:D38"/>
    <mergeCell ref="D20:E20"/>
    <mergeCell ref="G75:G77"/>
    <mergeCell ref="H75:H77"/>
    <mergeCell ref="A72:A74"/>
    <mergeCell ref="B72:B74"/>
    <mergeCell ref="C72:C74"/>
    <mergeCell ref="D72:D74"/>
    <mergeCell ref="G72:G74"/>
    <mergeCell ref="H72:H74"/>
    <mergeCell ref="A33:A35"/>
    <mergeCell ref="B33:B35"/>
    <mergeCell ref="C33:C35"/>
    <mergeCell ref="D33:D35"/>
    <mergeCell ref="G33:G35"/>
    <mergeCell ref="H33:H35"/>
    <mergeCell ref="A42:A44"/>
    <mergeCell ref="B42:B44"/>
    <mergeCell ref="C42:C44"/>
    <mergeCell ref="D42:D44"/>
    <mergeCell ref="G42:G44"/>
    <mergeCell ref="H42:H44"/>
    <mergeCell ref="G78:G80"/>
    <mergeCell ref="H78:H80"/>
    <mergeCell ref="A69:A71"/>
    <mergeCell ref="B69:B71"/>
    <mergeCell ref="C69:C71"/>
    <mergeCell ref="D69:D71"/>
    <mergeCell ref="G69:G71"/>
    <mergeCell ref="H69:H71"/>
    <mergeCell ref="A63:A65"/>
    <mergeCell ref="B63:B65"/>
    <mergeCell ref="C63:C65"/>
    <mergeCell ref="D63:D65"/>
    <mergeCell ref="G63:G65"/>
    <mergeCell ref="H63:H65"/>
    <mergeCell ref="A66:A68"/>
    <mergeCell ref="B66:B68"/>
    <mergeCell ref="C66:C68"/>
    <mergeCell ref="D66:D68"/>
    <mergeCell ref="G66:G68"/>
    <mergeCell ref="H66:H68"/>
    <mergeCell ref="G51:G53"/>
    <mergeCell ref="H51:H53"/>
    <mergeCell ref="A57:A59"/>
    <mergeCell ref="B57:B59"/>
    <mergeCell ref="C57:C59"/>
    <mergeCell ref="D57:D59"/>
    <mergeCell ref="G57:G59"/>
    <mergeCell ref="H57:H59"/>
    <mergeCell ref="A39:A41"/>
    <mergeCell ref="B39:B41"/>
    <mergeCell ref="C39:C41"/>
    <mergeCell ref="D39:D41"/>
    <mergeCell ref="G39:G41"/>
    <mergeCell ref="H39:H41"/>
    <mergeCell ref="A54:A56"/>
    <mergeCell ref="B54:B56"/>
    <mergeCell ref="C54:C56"/>
    <mergeCell ref="D54:D56"/>
    <mergeCell ref="G54:G56"/>
    <mergeCell ref="H54:H56"/>
    <mergeCell ref="G36:G38"/>
    <mergeCell ref="H36:H38"/>
    <mergeCell ref="A45:A47"/>
    <mergeCell ref="B45:B47"/>
    <mergeCell ref="C45:C47"/>
    <mergeCell ref="D45:D47"/>
    <mergeCell ref="G45:G47"/>
    <mergeCell ref="H45:H47"/>
    <mergeCell ref="A30:A32"/>
    <mergeCell ref="B30:B32"/>
    <mergeCell ref="C30:C32"/>
    <mergeCell ref="D30:D32"/>
    <mergeCell ref="G30:G32"/>
    <mergeCell ref="H30:H32"/>
    <mergeCell ref="A60:A62"/>
    <mergeCell ref="B60:B62"/>
    <mergeCell ref="C60:C62"/>
    <mergeCell ref="D60:D62"/>
    <mergeCell ref="G60:G62"/>
    <mergeCell ref="H60:H62"/>
    <mergeCell ref="D21:E21"/>
    <mergeCell ref="D22:E22"/>
    <mergeCell ref="D23:E23"/>
    <mergeCell ref="A26:H28"/>
    <mergeCell ref="D29:E29"/>
    <mergeCell ref="A48:A50"/>
    <mergeCell ref="B48:B50"/>
    <mergeCell ref="C48:C50"/>
    <mergeCell ref="D48:D50"/>
    <mergeCell ref="G48:G50"/>
    <mergeCell ref="H48:H50"/>
    <mergeCell ref="D25:E25"/>
    <mergeCell ref="A8:B8"/>
    <mergeCell ref="D8:E8"/>
    <mergeCell ref="A9:B9"/>
    <mergeCell ref="D9:E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7"/>
    </row>
    <row r="5" spans="1:15" ht="24" customHeight="1" x14ac:dyDescent="0.25">
      <c r="A5" s="100"/>
      <c r="B5" s="100"/>
      <c r="C5" s="8"/>
      <c r="D5" s="100"/>
      <c r="E5" s="100"/>
      <c r="F5" s="48" t="s">
        <v>2</v>
      </c>
      <c r="G5" s="48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9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7"/>
    </row>
    <row r="9" spans="1:15" ht="24" customHeight="1" x14ac:dyDescent="0.25">
      <c r="A9" s="100" t="s">
        <v>19</v>
      </c>
      <c r="B9" s="100"/>
      <c r="C9" s="49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9" t="s">
        <v>149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8"/>
      <c r="B11" s="48"/>
      <c r="C11" s="49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8"/>
      <c r="B20" s="48"/>
      <c r="C20" s="49"/>
      <c r="D20" s="95" t="s">
        <v>31</v>
      </c>
      <c r="E20" s="95"/>
      <c r="F20" s="64" t="s">
        <v>192</v>
      </c>
      <c r="G20" s="65" t="s">
        <v>193</v>
      </c>
      <c r="H20" s="66"/>
      <c r="I20" s="47"/>
    </row>
    <row r="21" spans="1:16" ht="24" customHeight="1" x14ac:dyDescent="0.25">
      <c r="A21" s="48"/>
      <c r="B21" s="48"/>
      <c r="C21" s="49"/>
      <c r="D21" s="95" t="s">
        <v>31</v>
      </c>
      <c r="E21" s="95"/>
      <c r="F21" s="64" t="s">
        <v>22</v>
      </c>
      <c r="G21" s="65" t="s">
        <v>23</v>
      </c>
      <c r="H21" s="66"/>
      <c r="I21" s="47"/>
    </row>
    <row r="22" spans="1:16" ht="24" customHeight="1" x14ac:dyDescent="0.25">
      <c r="A22" s="48"/>
      <c r="B22" s="48"/>
      <c r="C22" s="49"/>
      <c r="D22" s="95" t="s">
        <v>31</v>
      </c>
      <c r="E22" s="95"/>
      <c r="F22" s="64" t="s">
        <v>32</v>
      </c>
      <c r="G22" s="65" t="s">
        <v>8</v>
      </c>
      <c r="H22" s="66"/>
      <c r="I22" s="47"/>
    </row>
    <row r="23" spans="1:16" ht="20.25" x14ac:dyDescent="0.25">
      <c r="A23" s="47"/>
      <c r="B23" s="4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7"/>
      <c r="B25" s="47"/>
      <c r="C25" s="4"/>
      <c r="D25" s="100"/>
      <c r="E25" s="100"/>
      <c r="F25" s="48"/>
      <c r="G25" s="14"/>
      <c r="H25" s="15"/>
      <c r="I25" s="4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0" t="s">
        <v>36</v>
      </c>
      <c r="C29" s="50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3.25" customHeight="1" x14ac:dyDescent="0.25">
      <c r="A30" s="78">
        <v>232</v>
      </c>
      <c r="B30" s="81" t="s">
        <v>147</v>
      </c>
      <c r="C30" s="84" t="s">
        <v>136</v>
      </c>
      <c r="D30" s="82">
        <v>4</v>
      </c>
      <c r="E30" s="22"/>
      <c r="F30" s="31"/>
      <c r="G30" s="118">
        <v>139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2"/>
      <c r="G32" s="120"/>
      <c r="H32" s="91"/>
      <c r="P32"/>
    </row>
    <row r="33" spans="1:16" ht="23.25" customHeight="1" x14ac:dyDescent="0.25">
      <c r="A33" s="78">
        <v>231</v>
      </c>
      <c r="B33" s="81" t="s">
        <v>148</v>
      </c>
      <c r="C33" s="92" t="s">
        <v>122</v>
      </c>
      <c r="D33" s="81">
        <v>4</v>
      </c>
      <c r="E33" s="22"/>
      <c r="F33" s="31"/>
      <c r="G33" s="118">
        <v>126</v>
      </c>
      <c r="H33" s="89">
        <v>2</v>
      </c>
      <c r="P33"/>
    </row>
    <row r="34" spans="1:16" ht="23.25" x14ac:dyDescent="0.25">
      <c r="A34" s="79"/>
      <c r="B34" s="82"/>
      <c r="C34" s="93"/>
      <c r="D34" s="82"/>
      <c r="E34" s="24"/>
      <c r="F34" s="31"/>
      <c r="G34" s="119"/>
      <c r="H34" s="90"/>
      <c r="P34"/>
    </row>
    <row r="35" spans="1:16" ht="24" thickBot="1" x14ac:dyDescent="0.3">
      <c r="A35" s="80"/>
      <c r="B35" s="83"/>
      <c r="C35" s="94"/>
      <c r="D35" s="83"/>
      <c r="E35" s="25"/>
      <c r="F35" s="32"/>
      <c r="G35" s="120"/>
      <c r="H35" s="91"/>
      <c r="P35"/>
    </row>
    <row r="36" spans="1:16" ht="23.25" x14ac:dyDescent="0.25">
      <c r="A36" s="78">
        <v>233</v>
      </c>
      <c r="B36" s="81" t="s">
        <v>146</v>
      </c>
      <c r="C36" s="84" t="s">
        <v>67</v>
      </c>
      <c r="D36" s="82">
        <v>4</v>
      </c>
      <c r="E36" s="22"/>
      <c r="F36" s="31"/>
      <c r="G36" s="118">
        <v>106</v>
      </c>
      <c r="H36" s="89">
        <v>3</v>
      </c>
      <c r="P36"/>
    </row>
    <row r="37" spans="1:16" ht="23.25" x14ac:dyDescent="0.25">
      <c r="A37" s="79"/>
      <c r="B37" s="82"/>
      <c r="C37" s="84"/>
      <c r="D37" s="82"/>
      <c r="E37" s="24"/>
      <c r="F37" s="31"/>
      <c r="G37" s="119"/>
      <c r="H37" s="90"/>
      <c r="P37"/>
    </row>
    <row r="38" spans="1:16" ht="24" thickBot="1" x14ac:dyDescent="0.3">
      <c r="A38" s="80"/>
      <c r="B38" s="83"/>
      <c r="C38" s="85"/>
      <c r="D38" s="83"/>
      <c r="E38" s="25"/>
      <c r="F38" s="32"/>
      <c r="G38" s="120"/>
      <c r="H38" s="91"/>
      <c r="P38"/>
    </row>
  </sheetData>
  <mergeCells count="51">
    <mergeCell ref="D24:E24"/>
    <mergeCell ref="D25:E25"/>
    <mergeCell ref="D13:E13"/>
    <mergeCell ref="D14:E14"/>
    <mergeCell ref="D15:E15"/>
    <mergeCell ref="D16:E16"/>
    <mergeCell ref="D17:E17"/>
    <mergeCell ref="G30:G32"/>
    <mergeCell ref="H30:H32"/>
    <mergeCell ref="A36:A38"/>
    <mergeCell ref="B36:B38"/>
    <mergeCell ref="C36:C38"/>
    <mergeCell ref="D36:D38"/>
    <mergeCell ref="G36:G38"/>
    <mergeCell ref="H36:H38"/>
    <mergeCell ref="A30:A32"/>
    <mergeCell ref="B30:B32"/>
    <mergeCell ref="C30:C32"/>
    <mergeCell ref="D30:D32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7"/>
    </row>
    <row r="5" spans="1:15" ht="24" customHeight="1" x14ac:dyDescent="0.25">
      <c r="A5" s="100"/>
      <c r="B5" s="100"/>
      <c r="C5" s="8"/>
      <c r="D5" s="100"/>
      <c r="E5" s="100"/>
      <c r="F5" s="48" t="s">
        <v>2</v>
      </c>
      <c r="G5" s="48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9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7"/>
    </row>
    <row r="9" spans="1:15" ht="24" customHeight="1" x14ac:dyDescent="0.25">
      <c r="A9" s="100" t="s">
        <v>19</v>
      </c>
      <c r="B9" s="100"/>
      <c r="C9" s="49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9" t="s">
        <v>151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8"/>
      <c r="B11" s="48"/>
      <c r="C11" s="49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8"/>
      <c r="B20" s="48"/>
      <c r="C20" s="49"/>
      <c r="D20" s="95" t="s">
        <v>31</v>
      </c>
      <c r="E20" s="95"/>
      <c r="F20" s="64" t="s">
        <v>192</v>
      </c>
      <c r="G20" s="65" t="s">
        <v>193</v>
      </c>
      <c r="H20" s="66"/>
      <c r="I20" s="47"/>
    </row>
    <row r="21" spans="1:16" ht="24" customHeight="1" x14ac:dyDescent="0.25">
      <c r="A21" s="48"/>
      <c r="B21" s="48"/>
      <c r="C21" s="49"/>
      <c r="D21" s="95" t="s">
        <v>31</v>
      </c>
      <c r="E21" s="95"/>
      <c r="F21" s="64" t="s">
        <v>22</v>
      </c>
      <c r="G21" s="65" t="s">
        <v>23</v>
      </c>
      <c r="H21" s="66"/>
      <c r="I21" s="47"/>
    </row>
    <row r="22" spans="1:16" ht="24" customHeight="1" x14ac:dyDescent="0.25">
      <c r="A22" s="48"/>
      <c r="B22" s="48"/>
      <c r="C22" s="49"/>
      <c r="D22" s="95" t="s">
        <v>31</v>
      </c>
      <c r="E22" s="95"/>
      <c r="F22" s="64" t="s">
        <v>32</v>
      </c>
      <c r="G22" s="65" t="s">
        <v>8</v>
      </c>
      <c r="H22" s="66"/>
      <c r="I22" s="47"/>
    </row>
    <row r="23" spans="1:16" ht="20.25" x14ac:dyDescent="0.25">
      <c r="A23" s="47"/>
      <c r="B23" s="4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7"/>
      <c r="B25" s="47"/>
      <c r="C25" s="4"/>
      <c r="D25" s="100"/>
      <c r="E25" s="100"/>
      <c r="F25" s="48"/>
      <c r="G25" s="14"/>
      <c r="H25" s="15"/>
      <c r="I25" s="4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0" t="s">
        <v>36</v>
      </c>
      <c r="C29" s="50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3.25" x14ac:dyDescent="0.25">
      <c r="A30" s="78">
        <v>235</v>
      </c>
      <c r="B30" s="81" t="s">
        <v>150</v>
      </c>
      <c r="C30" s="84" t="s">
        <v>67</v>
      </c>
      <c r="D30" s="82">
        <v>4</v>
      </c>
      <c r="E30" s="22"/>
      <c r="F30" s="31"/>
      <c r="G30" s="118">
        <v>125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2"/>
      <c r="G32" s="120"/>
      <c r="H32" s="91"/>
      <c r="P32"/>
    </row>
  </sheetData>
  <mergeCells count="39">
    <mergeCell ref="D24:E24"/>
    <mergeCell ref="D25:E25"/>
    <mergeCell ref="D13:E13"/>
    <mergeCell ref="D14:E14"/>
    <mergeCell ref="D15:E15"/>
    <mergeCell ref="D16:E16"/>
    <mergeCell ref="D17:E17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5"/>
  <sheetViews>
    <sheetView topLeftCell="A16" zoomScale="50" zoomScaleNormal="50" workbookViewId="0">
      <selection activeCell="F42" sqref="F42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7"/>
    </row>
    <row r="5" spans="1:15" ht="24" customHeight="1" x14ac:dyDescent="0.25">
      <c r="A5" s="100"/>
      <c r="B5" s="100"/>
      <c r="C5" s="8"/>
      <c r="D5" s="100"/>
      <c r="E5" s="100"/>
      <c r="F5" s="48" t="s">
        <v>2</v>
      </c>
      <c r="G5" s="48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9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7"/>
    </row>
    <row r="9" spans="1:15" ht="24" customHeight="1" x14ac:dyDescent="0.25">
      <c r="A9" s="100" t="s">
        <v>19</v>
      </c>
      <c r="B9" s="100"/>
      <c r="C9" s="49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9" t="s">
        <v>157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8"/>
      <c r="B11" s="48"/>
      <c r="C11" s="49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8"/>
      <c r="B20" s="48"/>
      <c r="C20" s="49"/>
      <c r="D20" s="95" t="s">
        <v>31</v>
      </c>
      <c r="E20" s="95"/>
      <c r="F20" s="64" t="s">
        <v>192</v>
      </c>
      <c r="G20" s="65" t="s">
        <v>193</v>
      </c>
      <c r="H20" s="66"/>
      <c r="I20" s="47"/>
    </row>
    <row r="21" spans="1:16" ht="24" customHeight="1" x14ac:dyDescent="0.25">
      <c r="A21" s="48"/>
      <c r="B21" s="48"/>
      <c r="C21" s="49"/>
      <c r="D21" s="95" t="s">
        <v>31</v>
      </c>
      <c r="E21" s="95"/>
      <c r="F21" s="64" t="s">
        <v>22</v>
      </c>
      <c r="G21" s="65" t="s">
        <v>23</v>
      </c>
      <c r="H21" s="66"/>
      <c r="I21" s="47"/>
    </row>
    <row r="22" spans="1:16" ht="24" customHeight="1" x14ac:dyDescent="0.25">
      <c r="A22" s="48"/>
      <c r="B22" s="48"/>
      <c r="C22" s="49"/>
      <c r="D22" s="95" t="s">
        <v>31</v>
      </c>
      <c r="E22" s="95"/>
      <c r="F22" s="64" t="s">
        <v>32</v>
      </c>
      <c r="G22" s="65" t="s">
        <v>8</v>
      </c>
      <c r="H22" s="66"/>
      <c r="I22" s="47"/>
    </row>
    <row r="23" spans="1:16" ht="20.25" x14ac:dyDescent="0.25">
      <c r="A23" s="47"/>
      <c r="B23" s="4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7"/>
      <c r="B25" s="47"/>
      <c r="C25" s="4"/>
      <c r="D25" s="100"/>
      <c r="E25" s="100"/>
      <c r="F25" s="48"/>
      <c r="G25" s="14"/>
      <c r="H25" s="15"/>
      <c r="I25" s="4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0" t="s">
        <v>36</v>
      </c>
      <c r="C29" s="50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41.25" customHeight="1" x14ac:dyDescent="0.25">
      <c r="A30" s="78">
        <v>238</v>
      </c>
      <c r="B30" s="81" t="s">
        <v>156</v>
      </c>
      <c r="C30" s="84" t="s">
        <v>154</v>
      </c>
      <c r="D30" s="82">
        <v>1</v>
      </c>
      <c r="E30" s="22"/>
      <c r="F30" s="31"/>
      <c r="G30" s="118">
        <v>216</v>
      </c>
      <c r="H30" s="89">
        <v>1</v>
      </c>
      <c r="P30"/>
    </row>
    <row r="31" spans="1:16" ht="38.25" customHeight="1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2"/>
      <c r="G32" s="120"/>
      <c r="H32" s="91"/>
      <c r="P32"/>
    </row>
    <row r="33" spans="1:16" ht="23.25" x14ac:dyDescent="0.25">
      <c r="A33" s="78">
        <v>239</v>
      </c>
      <c r="B33" s="81" t="s">
        <v>155</v>
      </c>
      <c r="C33" s="84" t="s">
        <v>154</v>
      </c>
      <c r="D33" s="82">
        <v>2</v>
      </c>
      <c r="E33" s="22"/>
      <c r="F33" s="31"/>
      <c r="G33" s="118">
        <v>207</v>
      </c>
      <c r="H33" s="89">
        <v>2</v>
      </c>
      <c r="P33"/>
    </row>
    <row r="34" spans="1:16" ht="23.25" x14ac:dyDescent="0.25">
      <c r="A34" s="79"/>
      <c r="B34" s="82"/>
      <c r="C34" s="84"/>
      <c r="D34" s="82"/>
      <c r="E34" s="24"/>
      <c r="F34" s="31"/>
      <c r="G34" s="119"/>
      <c r="H34" s="90"/>
      <c r="P34"/>
    </row>
    <row r="35" spans="1:16" ht="41.25" customHeight="1" thickBot="1" x14ac:dyDescent="0.3">
      <c r="A35" s="80"/>
      <c r="B35" s="83"/>
      <c r="C35" s="85"/>
      <c r="D35" s="83"/>
      <c r="E35" s="25"/>
      <c r="F35" s="32"/>
      <c r="G35" s="120"/>
      <c r="H35" s="91"/>
      <c r="P35"/>
    </row>
  </sheetData>
  <mergeCells count="45">
    <mergeCell ref="H30:H32"/>
    <mergeCell ref="G30:G32"/>
    <mergeCell ref="G33:G35"/>
    <mergeCell ref="H33:H35"/>
    <mergeCell ref="A30:A32"/>
    <mergeCell ref="B30:B32"/>
    <mergeCell ref="C30:C32"/>
    <mergeCell ref="D30:D32"/>
    <mergeCell ref="D20:E20"/>
    <mergeCell ref="D10:E10"/>
    <mergeCell ref="D11:E11"/>
    <mergeCell ref="D16:E16"/>
    <mergeCell ref="A33:A35"/>
    <mergeCell ref="B33:B35"/>
    <mergeCell ref="C33:C35"/>
    <mergeCell ref="D33:D35"/>
    <mergeCell ref="D21:E21"/>
    <mergeCell ref="D22:E22"/>
    <mergeCell ref="D23:E23"/>
    <mergeCell ref="A26:H28"/>
    <mergeCell ref="D29:E29"/>
    <mergeCell ref="D24:E24"/>
    <mergeCell ref="D25:E25"/>
    <mergeCell ref="D17:E17"/>
    <mergeCell ref="A1:I3"/>
    <mergeCell ref="D4:F4"/>
    <mergeCell ref="A5:B5"/>
    <mergeCell ref="D5:E5"/>
    <mergeCell ref="I5:I7"/>
    <mergeCell ref="A6:B6"/>
    <mergeCell ref="A7:B7"/>
    <mergeCell ref="D7:E7"/>
    <mergeCell ref="D12:E12"/>
    <mergeCell ref="D13:E13"/>
    <mergeCell ref="D14:E14"/>
    <mergeCell ref="D15:E15"/>
    <mergeCell ref="A8:B8"/>
    <mergeCell ref="D8:E8"/>
    <mergeCell ref="A9:B9"/>
    <mergeCell ref="I9:I11"/>
    <mergeCell ref="A10:B10"/>
    <mergeCell ref="H9:H11"/>
    <mergeCell ref="D6:E6"/>
    <mergeCell ref="H6:H7"/>
    <mergeCell ref="D9:E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68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159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68</v>
      </c>
      <c r="G29" s="21" t="s">
        <v>69</v>
      </c>
      <c r="H29" s="20" t="s">
        <v>40</v>
      </c>
    </row>
    <row r="30" spans="1:16" ht="23.25" x14ac:dyDescent="0.25">
      <c r="A30" s="78">
        <v>243</v>
      </c>
      <c r="B30" s="81" t="s">
        <v>158</v>
      </c>
      <c r="C30" s="84" t="s">
        <v>122</v>
      </c>
      <c r="D30" s="82">
        <v>4</v>
      </c>
      <c r="E30" s="22"/>
      <c r="F30" s="31"/>
      <c r="G30" s="118">
        <v>85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1"/>
      <c r="G31" s="119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2"/>
      <c r="G32" s="120"/>
      <c r="H32" s="91"/>
      <c r="P32"/>
    </row>
  </sheetData>
  <mergeCells count="39">
    <mergeCell ref="D17:E17"/>
    <mergeCell ref="D24:E24"/>
    <mergeCell ref="D25:E25"/>
    <mergeCell ref="D12:E12"/>
    <mergeCell ref="D13:E13"/>
    <mergeCell ref="D14:E14"/>
    <mergeCell ref="D15:E15"/>
    <mergeCell ref="D16:E16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I9:I11"/>
    <mergeCell ref="A10:B10"/>
    <mergeCell ref="D10:E10"/>
    <mergeCell ref="D11:E11"/>
    <mergeCell ref="A9:B9"/>
    <mergeCell ref="D9:E9"/>
    <mergeCell ref="H9:H11"/>
    <mergeCell ref="A8:B8"/>
    <mergeCell ref="D8:E8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92"/>
  <sheetViews>
    <sheetView topLeftCell="A6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9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9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9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9" ht="29.25" customHeight="1" x14ac:dyDescent="0.25">
      <c r="A30" s="78">
        <v>253</v>
      </c>
      <c r="B30" s="81" t="s">
        <v>50</v>
      </c>
      <c r="C30" s="84" t="s">
        <v>49</v>
      </c>
      <c r="D30" s="81">
        <v>1</v>
      </c>
      <c r="E30" s="22"/>
      <c r="F30" s="33"/>
      <c r="G30" s="121">
        <v>131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33"/>
      <c r="G31" s="122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34"/>
      <c r="G32" s="123"/>
      <c r="H32" s="91"/>
    </row>
    <row r="33" spans="1:8" ht="29.25" customHeight="1" x14ac:dyDescent="0.25">
      <c r="A33" s="78">
        <v>259</v>
      </c>
      <c r="B33" s="81" t="s">
        <v>56</v>
      </c>
      <c r="C33" s="84" t="s">
        <v>66</v>
      </c>
      <c r="D33" s="82">
        <v>1</v>
      </c>
      <c r="E33" s="22"/>
      <c r="F33" s="33"/>
      <c r="G33" s="121">
        <v>106</v>
      </c>
      <c r="H33" s="89">
        <v>2</v>
      </c>
    </row>
    <row r="34" spans="1:8" ht="29.25" customHeight="1" x14ac:dyDescent="0.25">
      <c r="A34" s="79"/>
      <c r="B34" s="82"/>
      <c r="C34" s="84"/>
      <c r="D34" s="82"/>
      <c r="E34" s="24"/>
      <c r="F34" s="33"/>
      <c r="G34" s="122"/>
      <c r="H34" s="90"/>
    </row>
    <row r="35" spans="1:8" ht="29.25" customHeight="1" thickBot="1" x14ac:dyDescent="0.3">
      <c r="A35" s="80"/>
      <c r="B35" s="83"/>
      <c r="C35" s="85"/>
      <c r="D35" s="83"/>
      <c r="E35" s="25"/>
      <c r="F35" s="34"/>
      <c r="G35" s="123"/>
      <c r="H35" s="91"/>
    </row>
    <row r="36" spans="1:8" ht="29.25" customHeight="1" x14ac:dyDescent="0.25">
      <c r="A36" s="78">
        <v>258</v>
      </c>
      <c r="B36" s="81" t="s">
        <v>55</v>
      </c>
      <c r="C36" s="84" t="s">
        <v>66</v>
      </c>
      <c r="D36" s="82">
        <v>1</v>
      </c>
      <c r="E36" s="22"/>
      <c r="F36" s="33"/>
      <c r="G36" s="121">
        <v>94</v>
      </c>
      <c r="H36" s="89">
        <v>3</v>
      </c>
    </row>
    <row r="37" spans="1:8" ht="29.25" customHeight="1" x14ac:dyDescent="0.25">
      <c r="A37" s="79"/>
      <c r="B37" s="82"/>
      <c r="C37" s="84"/>
      <c r="D37" s="82"/>
      <c r="E37" s="24"/>
      <c r="F37" s="33"/>
      <c r="G37" s="122"/>
      <c r="H37" s="90"/>
    </row>
    <row r="38" spans="1:8" ht="29.25" customHeight="1" thickBot="1" x14ac:dyDescent="0.3">
      <c r="A38" s="80"/>
      <c r="B38" s="83"/>
      <c r="C38" s="85"/>
      <c r="D38" s="83"/>
      <c r="E38" s="25"/>
      <c r="F38" s="34"/>
      <c r="G38" s="123"/>
      <c r="H38" s="91"/>
    </row>
    <row r="39" spans="1:8" ht="29.25" customHeight="1" x14ac:dyDescent="0.25">
      <c r="A39" s="78">
        <v>256</v>
      </c>
      <c r="B39" s="81" t="s">
        <v>53</v>
      </c>
      <c r="C39" s="92" t="s">
        <v>65</v>
      </c>
      <c r="D39" s="82">
        <v>1</v>
      </c>
      <c r="E39" s="22"/>
      <c r="F39" s="33"/>
      <c r="G39" s="121">
        <v>78</v>
      </c>
      <c r="H39" s="89">
        <v>4</v>
      </c>
    </row>
    <row r="40" spans="1:8" ht="29.25" customHeight="1" x14ac:dyDescent="0.25">
      <c r="A40" s="79"/>
      <c r="B40" s="82"/>
      <c r="C40" s="93"/>
      <c r="D40" s="82"/>
      <c r="E40" s="24"/>
      <c r="F40" s="33"/>
      <c r="G40" s="122"/>
      <c r="H40" s="90"/>
    </row>
    <row r="41" spans="1:8" ht="29.25" customHeight="1" thickBot="1" x14ac:dyDescent="0.3">
      <c r="A41" s="80"/>
      <c r="B41" s="83"/>
      <c r="C41" s="94"/>
      <c r="D41" s="83"/>
      <c r="E41" s="25"/>
      <c r="F41" s="34"/>
      <c r="G41" s="123"/>
      <c r="H41" s="91"/>
    </row>
    <row r="42" spans="1:8" ht="29.25" customHeight="1" x14ac:dyDescent="0.25">
      <c r="A42" s="78">
        <v>252</v>
      </c>
      <c r="B42" s="81" t="s">
        <v>64</v>
      </c>
      <c r="C42" s="84" t="s">
        <v>49</v>
      </c>
      <c r="D42" s="82">
        <v>1</v>
      </c>
      <c r="E42" s="22"/>
      <c r="F42" s="33"/>
      <c r="G42" s="121">
        <v>70</v>
      </c>
      <c r="H42" s="89">
        <v>5</v>
      </c>
    </row>
    <row r="43" spans="1:8" ht="29.25" customHeight="1" x14ac:dyDescent="0.25">
      <c r="A43" s="79"/>
      <c r="B43" s="82"/>
      <c r="C43" s="84"/>
      <c r="D43" s="82"/>
      <c r="E43" s="24"/>
      <c r="F43" s="33"/>
      <c r="G43" s="122"/>
      <c r="H43" s="90"/>
    </row>
    <row r="44" spans="1:8" ht="29.25" customHeight="1" thickBot="1" x14ac:dyDescent="0.3">
      <c r="A44" s="80"/>
      <c r="B44" s="83"/>
      <c r="C44" s="85"/>
      <c r="D44" s="83"/>
      <c r="E44" s="25"/>
      <c r="F44" s="34"/>
      <c r="G44" s="123"/>
      <c r="H44" s="91"/>
    </row>
    <row r="45" spans="1:8" ht="29.25" customHeight="1" x14ac:dyDescent="0.25">
      <c r="A45" s="78">
        <v>262</v>
      </c>
      <c r="B45" s="81" t="s">
        <v>59</v>
      </c>
      <c r="C45" s="84" t="s">
        <v>66</v>
      </c>
      <c r="D45" s="82">
        <v>2</v>
      </c>
      <c r="E45" s="22"/>
      <c r="F45" s="33"/>
      <c r="G45" s="121">
        <v>62</v>
      </c>
      <c r="H45" s="89">
        <v>6</v>
      </c>
    </row>
    <row r="46" spans="1:8" ht="29.25" customHeight="1" x14ac:dyDescent="0.25">
      <c r="A46" s="79"/>
      <c r="B46" s="82"/>
      <c r="C46" s="84"/>
      <c r="D46" s="82"/>
      <c r="E46" s="24"/>
      <c r="F46" s="33"/>
      <c r="G46" s="122"/>
      <c r="H46" s="90"/>
    </row>
    <row r="47" spans="1:8" ht="29.25" customHeight="1" thickBot="1" x14ac:dyDescent="0.3">
      <c r="A47" s="80"/>
      <c r="B47" s="83"/>
      <c r="C47" s="85"/>
      <c r="D47" s="83"/>
      <c r="E47" s="25"/>
      <c r="F47" s="34"/>
      <c r="G47" s="123"/>
      <c r="H47" s="91"/>
    </row>
    <row r="48" spans="1:8" ht="29.25" customHeight="1" x14ac:dyDescent="0.25">
      <c r="A48" s="78">
        <v>254</v>
      </c>
      <c r="B48" s="81" t="s">
        <v>51</v>
      </c>
      <c r="C48" s="84" t="s">
        <v>49</v>
      </c>
      <c r="D48" s="82">
        <v>1</v>
      </c>
      <c r="E48" s="22"/>
      <c r="F48" s="33"/>
      <c r="G48" s="121">
        <v>57</v>
      </c>
      <c r="H48" s="89">
        <v>7</v>
      </c>
    </row>
    <row r="49" spans="1:16" ht="29.25" customHeight="1" x14ac:dyDescent="0.25">
      <c r="A49" s="79"/>
      <c r="B49" s="82"/>
      <c r="C49" s="84"/>
      <c r="D49" s="82"/>
      <c r="E49" s="24"/>
      <c r="F49" s="33"/>
      <c r="G49" s="122"/>
      <c r="H49" s="90"/>
    </row>
    <row r="50" spans="1:16" ht="29.25" customHeight="1" thickBot="1" x14ac:dyDescent="0.3">
      <c r="A50" s="80"/>
      <c r="B50" s="83"/>
      <c r="C50" s="85"/>
      <c r="D50" s="83"/>
      <c r="E50" s="25"/>
      <c r="F50" s="34"/>
      <c r="G50" s="123"/>
      <c r="H50" s="91"/>
    </row>
    <row r="51" spans="1:16" ht="29.25" customHeight="1" x14ac:dyDescent="0.25">
      <c r="A51" s="78">
        <v>260</v>
      </c>
      <c r="B51" s="81" t="s">
        <v>57</v>
      </c>
      <c r="C51" s="84" t="s">
        <v>66</v>
      </c>
      <c r="D51" s="82">
        <v>1</v>
      </c>
      <c r="E51" s="22"/>
      <c r="F51" s="33"/>
      <c r="G51" s="121">
        <v>50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33"/>
      <c r="G52" s="122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34"/>
      <c r="G53" s="123"/>
      <c r="H53" s="91"/>
    </row>
    <row r="54" spans="1:16" ht="29.25" customHeight="1" x14ac:dyDescent="0.25">
      <c r="A54" s="78">
        <v>257</v>
      </c>
      <c r="B54" s="81" t="s">
        <v>54</v>
      </c>
      <c r="C54" s="92" t="s">
        <v>65</v>
      </c>
      <c r="D54" s="82">
        <v>1</v>
      </c>
      <c r="E54" s="22"/>
      <c r="F54" s="33"/>
      <c r="G54" s="121">
        <v>47</v>
      </c>
      <c r="H54" s="89">
        <v>9</v>
      </c>
    </row>
    <row r="55" spans="1:16" ht="29.25" customHeight="1" x14ac:dyDescent="0.25">
      <c r="A55" s="79"/>
      <c r="B55" s="82"/>
      <c r="C55" s="93"/>
      <c r="D55" s="82"/>
      <c r="E55" s="24"/>
      <c r="F55" s="33"/>
      <c r="G55" s="122"/>
      <c r="H55" s="90"/>
    </row>
    <row r="56" spans="1:16" ht="29.25" customHeight="1" thickBot="1" x14ac:dyDescent="0.3">
      <c r="A56" s="80"/>
      <c r="B56" s="83"/>
      <c r="C56" s="94"/>
      <c r="D56" s="83"/>
      <c r="E56" s="25"/>
      <c r="F56" s="34"/>
      <c r="G56" s="123"/>
      <c r="H56" s="91"/>
    </row>
    <row r="57" spans="1:16" ht="29.25" customHeight="1" x14ac:dyDescent="0.25">
      <c r="A57" s="78">
        <v>261</v>
      </c>
      <c r="B57" s="81" t="s">
        <v>58</v>
      </c>
      <c r="C57" s="84" t="s">
        <v>66</v>
      </c>
      <c r="D57" s="82">
        <v>1</v>
      </c>
      <c r="E57" s="22"/>
      <c r="F57" s="33"/>
      <c r="G57" s="121">
        <v>42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33"/>
      <c r="G58" s="122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34"/>
      <c r="G59" s="123"/>
      <c r="H59" s="91"/>
    </row>
    <row r="60" spans="1:16" ht="23.25" customHeight="1" x14ac:dyDescent="0.25">
      <c r="A60" s="78">
        <v>245</v>
      </c>
      <c r="B60" s="81" t="s">
        <v>41</v>
      </c>
      <c r="C60" s="92" t="s">
        <v>42</v>
      </c>
      <c r="D60" s="81">
        <v>1</v>
      </c>
      <c r="E60" s="22"/>
      <c r="F60" s="33"/>
      <c r="G60" s="121">
        <v>41</v>
      </c>
      <c r="H60" s="89">
        <v>11</v>
      </c>
      <c r="P60"/>
    </row>
    <row r="61" spans="1:16" ht="23.25" x14ac:dyDescent="0.25">
      <c r="A61" s="79"/>
      <c r="B61" s="82"/>
      <c r="C61" s="93"/>
      <c r="D61" s="82"/>
      <c r="E61" s="24"/>
      <c r="F61" s="33"/>
      <c r="G61" s="122"/>
      <c r="H61" s="90"/>
      <c r="P61"/>
    </row>
    <row r="62" spans="1:16" ht="24" thickBot="1" x14ac:dyDescent="0.3">
      <c r="A62" s="80"/>
      <c r="B62" s="83"/>
      <c r="C62" s="94"/>
      <c r="D62" s="83"/>
      <c r="E62" s="25"/>
      <c r="F62" s="34"/>
      <c r="G62" s="123"/>
      <c r="H62" s="91"/>
      <c r="P62"/>
    </row>
    <row r="63" spans="1:16" ht="29.25" customHeight="1" x14ac:dyDescent="0.25">
      <c r="A63" s="78">
        <v>255</v>
      </c>
      <c r="B63" s="81" t="s">
        <v>52</v>
      </c>
      <c r="C63" s="92" t="s">
        <v>65</v>
      </c>
      <c r="D63" s="82">
        <v>1</v>
      </c>
      <c r="E63" s="22"/>
      <c r="F63" s="33"/>
      <c r="G63" s="121">
        <v>41</v>
      </c>
      <c r="H63" s="89">
        <v>11</v>
      </c>
    </row>
    <row r="64" spans="1:16" ht="29.25" customHeight="1" x14ac:dyDescent="0.25">
      <c r="A64" s="79"/>
      <c r="B64" s="82"/>
      <c r="C64" s="93"/>
      <c r="D64" s="82"/>
      <c r="E64" s="24"/>
      <c r="F64" s="33"/>
      <c r="G64" s="122"/>
      <c r="H64" s="90"/>
    </row>
    <row r="65" spans="1:16" ht="29.25" customHeight="1" thickBot="1" x14ac:dyDescent="0.3">
      <c r="A65" s="80"/>
      <c r="B65" s="83"/>
      <c r="C65" s="94"/>
      <c r="D65" s="83"/>
      <c r="E65" s="25"/>
      <c r="F65" s="34"/>
      <c r="G65" s="123"/>
      <c r="H65" s="91"/>
    </row>
    <row r="66" spans="1:16" ht="29.25" customHeight="1" x14ac:dyDescent="0.25">
      <c r="A66" s="78">
        <v>250</v>
      </c>
      <c r="B66" s="81" t="s">
        <v>63</v>
      </c>
      <c r="C66" s="84" t="s">
        <v>47</v>
      </c>
      <c r="D66" s="82">
        <v>1</v>
      </c>
      <c r="E66" s="22"/>
      <c r="F66" s="33"/>
      <c r="G66" s="121">
        <v>37</v>
      </c>
      <c r="H66" s="89">
        <v>13</v>
      </c>
      <c r="P66"/>
    </row>
    <row r="67" spans="1:16" ht="29.25" customHeight="1" x14ac:dyDescent="0.25">
      <c r="A67" s="79"/>
      <c r="B67" s="82"/>
      <c r="C67" s="84"/>
      <c r="D67" s="82"/>
      <c r="E67" s="24"/>
      <c r="F67" s="33"/>
      <c r="G67" s="122"/>
      <c r="H67" s="90"/>
      <c r="P67"/>
    </row>
    <row r="68" spans="1:16" ht="29.25" customHeight="1" thickBot="1" x14ac:dyDescent="0.3">
      <c r="A68" s="80"/>
      <c r="B68" s="83"/>
      <c r="C68" s="85"/>
      <c r="D68" s="83"/>
      <c r="E68" s="25"/>
      <c r="F68" s="34"/>
      <c r="G68" s="123"/>
      <c r="H68" s="91"/>
      <c r="P68"/>
    </row>
    <row r="69" spans="1:16" ht="23.25" customHeight="1" x14ac:dyDescent="0.25">
      <c r="A69" s="78">
        <v>249</v>
      </c>
      <c r="B69" s="81" t="s">
        <v>62</v>
      </c>
      <c r="C69" s="84" t="s">
        <v>47</v>
      </c>
      <c r="D69" s="81">
        <v>1</v>
      </c>
      <c r="E69" s="22"/>
      <c r="F69" s="33"/>
      <c r="G69" s="121">
        <v>30</v>
      </c>
      <c r="H69" s="89">
        <v>14</v>
      </c>
      <c r="P69"/>
    </row>
    <row r="70" spans="1:16" ht="23.25" x14ac:dyDescent="0.25">
      <c r="A70" s="79"/>
      <c r="B70" s="82"/>
      <c r="C70" s="84"/>
      <c r="D70" s="82"/>
      <c r="E70" s="24"/>
      <c r="F70" s="33"/>
      <c r="G70" s="122"/>
      <c r="H70" s="90"/>
      <c r="P70"/>
    </row>
    <row r="71" spans="1:16" ht="24" thickBot="1" x14ac:dyDescent="0.3">
      <c r="A71" s="80"/>
      <c r="B71" s="83"/>
      <c r="C71" s="85"/>
      <c r="D71" s="83"/>
      <c r="E71" s="25"/>
      <c r="F71" s="34"/>
      <c r="G71" s="123"/>
      <c r="H71" s="91"/>
      <c r="P71"/>
    </row>
    <row r="72" spans="1:16" ht="29.25" customHeight="1" x14ac:dyDescent="0.25">
      <c r="A72" s="78">
        <v>246</v>
      </c>
      <c r="B72" s="81" t="s">
        <v>43</v>
      </c>
      <c r="C72" s="92" t="s">
        <v>42</v>
      </c>
      <c r="D72" s="82">
        <v>1</v>
      </c>
      <c r="E72" s="27"/>
      <c r="F72" s="33"/>
      <c r="G72" s="121">
        <v>29</v>
      </c>
      <c r="H72" s="89">
        <v>15</v>
      </c>
      <c r="P72"/>
    </row>
    <row r="73" spans="1:16" ht="23.25" x14ac:dyDescent="0.25">
      <c r="A73" s="79"/>
      <c r="B73" s="82"/>
      <c r="C73" s="93"/>
      <c r="D73" s="82"/>
      <c r="E73" s="24"/>
      <c r="F73" s="33"/>
      <c r="G73" s="122"/>
      <c r="H73" s="90"/>
      <c r="P73"/>
    </row>
    <row r="74" spans="1:16" ht="29.25" customHeight="1" thickBot="1" x14ac:dyDescent="0.3">
      <c r="A74" s="80"/>
      <c r="B74" s="83"/>
      <c r="C74" s="94"/>
      <c r="D74" s="83"/>
      <c r="E74" s="25"/>
      <c r="F74" s="34"/>
      <c r="G74" s="123"/>
      <c r="H74" s="91"/>
      <c r="P74"/>
    </row>
    <row r="75" spans="1:16" ht="29.25" customHeight="1" x14ac:dyDescent="0.25">
      <c r="A75" s="78">
        <v>251</v>
      </c>
      <c r="B75" s="81" t="s">
        <v>48</v>
      </c>
      <c r="C75" s="84" t="s">
        <v>47</v>
      </c>
      <c r="D75" s="81">
        <v>1</v>
      </c>
      <c r="E75" s="22"/>
      <c r="F75" s="33"/>
      <c r="G75" s="121">
        <v>22</v>
      </c>
      <c r="H75" s="89">
        <v>16</v>
      </c>
      <c r="P75"/>
    </row>
    <row r="76" spans="1:16" ht="29.25" customHeight="1" x14ac:dyDescent="0.25">
      <c r="A76" s="79"/>
      <c r="B76" s="82"/>
      <c r="C76" s="84"/>
      <c r="D76" s="82"/>
      <c r="E76" s="24"/>
      <c r="F76" s="33"/>
      <c r="G76" s="122"/>
      <c r="H76" s="90"/>
      <c r="P76"/>
    </row>
    <row r="77" spans="1:16" ht="29.25" customHeight="1" thickBot="1" x14ac:dyDescent="0.3">
      <c r="A77" s="80"/>
      <c r="B77" s="83"/>
      <c r="C77" s="85"/>
      <c r="D77" s="83"/>
      <c r="E77" s="25"/>
      <c r="F77" s="34"/>
      <c r="G77" s="123"/>
      <c r="H77" s="91"/>
    </row>
    <row r="78" spans="1:16" ht="29.25" customHeight="1" x14ac:dyDescent="0.25">
      <c r="A78" s="78">
        <v>264</v>
      </c>
      <c r="B78" s="81" t="s">
        <v>61</v>
      </c>
      <c r="C78" s="84" t="s">
        <v>67</v>
      </c>
      <c r="D78" s="82"/>
      <c r="E78" s="22"/>
      <c r="F78" s="33"/>
      <c r="G78" s="121">
        <v>18</v>
      </c>
      <c r="H78" s="89">
        <v>17</v>
      </c>
    </row>
    <row r="79" spans="1:16" ht="29.25" customHeight="1" x14ac:dyDescent="0.25">
      <c r="A79" s="79"/>
      <c r="B79" s="82"/>
      <c r="C79" s="84"/>
      <c r="D79" s="82"/>
      <c r="E79" s="24"/>
      <c r="F79" s="33"/>
      <c r="G79" s="122"/>
      <c r="H79" s="90"/>
    </row>
    <row r="80" spans="1:16" ht="29.25" customHeight="1" thickBot="1" x14ac:dyDescent="0.3">
      <c r="A80" s="80"/>
      <c r="B80" s="83"/>
      <c r="C80" s="85"/>
      <c r="D80" s="83"/>
      <c r="E80" s="25"/>
      <c r="F80" s="34"/>
      <c r="G80" s="123"/>
      <c r="H80" s="91"/>
    </row>
    <row r="81" spans="1:16" ht="23.25" x14ac:dyDescent="0.25">
      <c r="A81" s="78">
        <v>247</v>
      </c>
      <c r="B81" s="81" t="s">
        <v>44</v>
      </c>
      <c r="C81" s="92" t="s">
        <v>42</v>
      </c>
      <c r="D81" s="81">
        <v>1</v>
      </c>
      <c r="E81" s="22"/>
      <c r="F81" s="33"/>
      <c r="G81" s="121">
        <v>5</v>
      </c>
      <c r="H81" s="89">
        <v>18</v>
      </c>
      <c r="P81"/>
    </row>
    <row r="82" spans="1:16" ht="23.25" x14ac:dyDescent="0.25">
      <c r="A82" s="79"/>
      <c r="B82" s="82"/>
      <c r="C82" s="93"/>
      <c r="D82" s="82"/>
      <c r="E82" s="24"/>
      <c r="F82" s="33"/>
      <c r="G82" s="122"/>
      <c r="H82" s="90"/>
      <c r="P82"/>
    </row>
    <row r="83" spans="1:16" ht="24" thickBot="1" x14ac:dyDescent="0.3">
      <c r="A83" s="80"/>
      <c r="B83" s="83"/>
      <c r="C83" s="94"/>
      <c r="D83" s="83"/>
      <c r="E83" s="25"/>
      <c r="F83" s="34"/>
      <c r="G83" s="123"/>
      <c r="H83" s="91"/>
      <c r="P83"/>
    </row>
    <row r="84" spans="1:16" ht="23.25" customHeight="1" x14ac:dyDescent="0.25">
      <c r="A84" s="78">
        <v>248</v>
      </c>
      <c r="B84" s="81" t="s">
        <v>45</v>
      </c>
      <c r="C84" s="84" t="s">
        <v>46</v>
      </c>
      <c r="D84" s="82">
        <v>1</v>
      </c>
      <c r="E84" s="22"/>
      <c r="F84" s="33"/>
      <c r="G84" s="121">
        <v>5</v>
      </c>
      <c r="H84" s="89">
        <v>18</v>
      </c>
      <c r="P84"/>
    </row>
    <row r="85" spans="1:16" ht="23.25" x14ac:dyDescent="0.25">
      <c r="A85" s="79"/>
      <c r="B85" s="82"/>
      <c r="C85" s="84"/>
      <c r="D85" s="82"/>
      <c r="E85" s="24"/>
      <c r="F85" s="33"/>
      <c r="G85" s="122"/>
      <c r="H85" s="90"/>
      <c r="P85"/>
    </row>
    <row r="86" spans="1:16" ht="24" thickBot="1" x14ac:dyDescent="0.3">
      <c r="A86" s="80"/>
      <c r="B86" s="83"/>
      <c r="C86" s="85"/>
      <c r="D86" s="83"/>
      <c r="E86" s="25"/>
      <c r="F86" s="34"/>
      <c r="G86" s="123"/>
      <c r="H86" s="91"/>
      <c r="P86"/>
    </row>
    <row r="87" spans="1:16" ht="29.25" customHeight="1" x14ac:dyDescent="0.25">
      <c r="A87" s="78">
        <v>263</v>
      </c>
      <c r="B87" s="81" t="s">
        <v>60</v>
      </c>
      <c r="C87" s="84" t="s">
        <v>67</v>
      </c>
      <c r="D87" s="82">
        <v>2</v>
      </c>
      <c r="E87" s="22"/>
      <c r="F87" s="33"/>
      <c r="G87" s="121">
        <v>3</v>
      </c>
      <c r="H87" s="89">
        <v>20</v>
      </c>
    </row>
    <row r="88" spans="1:16" ht="29.25" customHeight="1" x14ac:dyDescent="0.25">
      <c r="A88" s="79"/>
      <c r="B88" s="82"/>
      <c r="C88" s="84"/>
      <c r="D88" s="82"/>
      <c r="E88" s="24"/>
      <c r="F88" s="33"/>
      <c r="G88" s="122"/>
      <c r="H88" s="90"/>
    </row>
    <row r="89" spans="1:16" ht="29.25" customHeight="1" thickBot="1" x14ac:dyDescent="0.3">
      <c r="A89" s="80"/>
      <c r="B89" s="83"/>
      <c r="C89" s="85"/>
      <c r="D89" s="83"/>
      <c r="E89" s="25"/>
      <c r="F89" s="34"/>
      <c r="G89" s="123"/>
      <c r="H89" s="91"/>
    </row>
    <row r="90" spans="1:16" ht="23.25" hidden="1" x14ac:dyDescent="0.25">
      <c r="A90" s="78">
        <v>711</v>
      </c>
      <c r="B90" s="81" t="s">
        <v>219</v>
      </c>
      <c r="C90" s="84" t="s">
        <v>220</v>
      </c>
      <c r="D90" s="82">
        <v>1</v>
      </c>
      <c r="E90" s="22"/>
      <c r="F90" s="36"/>
      <c r="G90" s="124"/>
      <c r="H90" s="89"/>
    </row>
    <row r="91" spans="1:16" ht="23.25" hidden="1" x14ac:dyDescent="0.25">
      <c r="A91" s="79"/>
      <c r="B91" s="82"/>
      <c r="C91" s="84"/>
      <c r="D91" s="82"/>
      <c r="E91" s="24"/>
      <c r="F91" s="36"/>
      <c r="G91" s="125"/>
      <c r="H91" s="90"/>
    </row>
    <row r="92" spans="1:16" ht="24" hidden="1" thickBot="1" x14ac:dyDescent="0.3">
      <c r="A92" s="80"/>
      <c r="B92" s="83"/>
      <c r="C92" s="85"/>
      <c r="D92" s="83"/>
      <c r="E92" s="25"/>
      <c r="F92" s="37"/>
      <c r="G92" s="126"/>
      <c r="H92" s="91"/>
    </row>
  </sheetData>
  <mergeCells count="159">
    <mergeCell ref="A90:A92"/>
    <mergeCell ref="B90:B92"/>
    <mergeCell ref="C90:C92"/>
    <mergeCell ref="D90:D92"/>
    <mergeCell ref="G90:G92"/>
    <mergeCell ref="H90:H9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D21:E21"/>
    <mergeCell ref="D22:E22"/>
    <mergeCell ref="D23:E23"/>
    <mergeCell ref="A26:H28"/>
    <mergeCell ref="D29:E29"/>
    <mergeCell ref="A8:B8"/>
    <mergeCell ref="D8:E8"/>
    <mergeCell ref="A9:B9"/>
    <mergeCell ref="D9:E9"/>
    <mergeCell ref="H9:H11"/>
    <mergeCell ref="D12:E12"/>
    <mergeCell ref="D13:E13"/>
    <mergeCell ref="D14:E14"/>
    <mergeCell ref="D15:E15"/>
    <mergeCell ref="D16:E16"/>
    <mergeCell ref="D17:E17"/>
    <mergeCell ref="D24:E24"/>
    <mergeCell ref="D25:E25"/>
    <mergeCell ref="A72:A74"/>
    <mergeCell ref="B72:B74"/>
    <mergeCell ref="C72:C74"/>
    <mergeCell ref="D72:D74"/>
    <mergeCell ref="G72:G74"/>
    <mergeCell ref="H72:H74"/>
    <mergeCell ref="A60:A62"/>
    <mergeCell ref="B60:B62"/>
    <mergeCell ref="C60:C62"/>
    <mergeCell ref="D60:D62"/>
    <mergeCell ref="G60:G62"/>
    <mergeCell ref="H60:H62"/>
    <mergeCell ref="A84:A86"/>
    <mergeCell ref="B84:B86"/>
    <mergeCell ref="C84:C86"/>
    <mergeCell ref="D84:D86"/>
    <mergeCell ref="G84:G86"/>
    <mergeCell ref="H84:H86"/>
    <mergeCell ref="A81:A83"/>
    <mergeCell ref="B81:B83"/>
    <mergeCell ref="C81:C83"/>
    <mergeCell ref="D81:D83"/>
    <mergeCell ref="G81:G83"/>
    <mergeCell ref="H81:H83"/>
    <mergeCell ref="A66:A68"/>
    <mergeCell ref="B66:B68"/>
    <mergeCell ref="C66:C68"/>
    <mergeCell ref="D66:D68"/>
    <mergeCell ref="G66:G68"/>
    <mergeCell ref="H66:H68"/>
    <mergeCell ref="A69:A71"/>
    <mergeCell ref="B69:B71"/>
    <mergeCell ref="C69:C71"/>
    <mergeCell ref="D69:D71"/>
    <mergeCell ref="G69:G71"/>
    <mergeCell ref="H69:H71"/>
    <mergeCell ref="A42:A44"/>
    <mergeCell ref="B42:B44"/>
    <mergeCell ref="C42:C44"/>
    <mergeCell ref="D42:D44"/>
    <mergeCell ref="G42:G44"/>
    <mergeCell ref="H42:H44"/>
    <mergeCell ref="A75:A77"/>
    <mergeCell ref="B75:B77"/>
    <mergeCell ref="C75:C77"/>
    <mergeCell ref="D75:D77"/>
    <mergeCell ref="G75:G77"/>
    <mergeCell ref="H75:H77"/>
    <mergeCell ref="A48:A50"/>
    <mergeCell ref="B48:B50"/>
    <mergeCell ref="C48:C50"/>
    <mergeCell ref="D48:D50"/>
    <mergeCell ref="G48:G50"/>
    <mergeCell ref="H48:H50"/>
    <mergeCell ref="A30:A32"/>
    <mergeCell ref="B30:B32"/>
    <mergeCell ref="C30:C32"/>
    <mergeCell ref="D30:D32"/>
    <mergeCell ref="G30:G32"/>
    <mergeCell ref="H30:H32"/>
    <mergeCell ref="A39:A41"/>
    <mergeCell ref="B39:B41"/>
    <mergeCell ref="C39:C41"/>
    <mergeCell ref="D39:D41"/>
    <mergeCell ref="G39:G41"/>
    <mergeCell ref="H39:H41"/>
    <mergeCell ref="A63:A65"/>
    <mergeCell ref="B63:B65"/>
    <mergeCell ref="C63:C65"/>
    <mergeCell ref="D63:D65"/>
    <mergeCell ref="G63:G65"/>
    <mergeCell ref="H63:H65"/>
    <mergeCell ref="A36:A38"/>
    <mergeCell ref="B36:B38"/>
    <mergeCell ref="C36:C38"/>
    <mergeCell ref="D36:D38"/>
    <mergeCell ref="G36:G38"/>
    <mergeCell ref="H36:H38"/>
    <mergeCell ref="A54:A56"/>
    <mergeCell ref="B54:B56"/>
    <mergeCell ref="C54:C56"/>
    <mergeCell ref="D54:D56"/>
    <mergeCell ref="G54:G56"/>
    <mergeCell ref="H54:H56"/>
    <mergeCell ref="A51:A53"/>
    <mergeCell ref="B51:B53"/>
    <mergeCell ref="C51:C53"/>
    <mergeCell ref="D51:D53"/>
    <mergeCell ref="G51:G53"/>
    <mergeCell ref="H51:H53"/>
    <mergeCell ref="A33:A35"/>
    <mergeCell ref="B33:B35"/>
    <mergeCell ref="C33:C35"/>
    <mergeCell ref="D33:D35"/>
    <mergeCell ref="G33:G35"/>
    <mergeCell ref="H33:H35"/>
    <mergeCell ref="A45:A47"/>
    <mergeCell ref="B45:B47"/>
    <mergeCell ref="C45:C47"/>
    <mergeCell ref="D45:D47"/>
    <mergeCell ref="G45:G47"/>
    <mergeCell ref="H45:H47"/>
    <mergeCell ref="A57:A59"/>
    <mergeCell ref="B57:B59"/>
    <mergeCell ref="C57:C59"/>
    <mergeCell ref="D57:D59"/>
    <mergeCell ref="G57:G59"/>
    <mergeCell ref="H57:H59"/>
    <mergeCell ref="A78:A80"/>
    <mergeCell ref="B78:B80"/>
    <mergeCell ref="C78:C80"/>
    <mergeCell ref="D78:D80"/>
    <mergeCell ref="G78:G80"/>
    <mergeCell ref="H78:H80"/>
    <mergeCell ref="A87:A89"/>
    <mergeCell ref="B87:B89"/>
    <mergeCell ref="C87:C89"/>
    <mergeCell ref="D87:D89"/>
    <mergeCell ref="G87:G89"/>
    <mergeCell ref="H87:H8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75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16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16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16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29.25" customHeight="1" x14ac:dyDescent="0.25">
      <c r="A30" s="78">
        <v>111</v>
      </c>
      <c r="B30" s="81" t="s">
        <v>77</v>
      </c>
      <c r="C30" s="92" t="s">
        <v>65</v>
      </c>
      <c r="D30" s="82">
        <v>2</v>
      </c>
      <c r="E30" s="27"/>
      <c r="F30" s="23"/>
      <c r="G30" s="86">
        <v>57</v>
      </c>
      <c r="H30" s="89">
        <v>1</v>
      </c>
      <c r="P30"/>
    </row>
    <row r="31" spans="1:16" ht="23.25" x14ac:dyDescent="0.25">
      <c r="A31" s="79"/>
      <c r="B31" s="82"/>
      <c r="C31" s="93"/>
      <c r="D31" s="82"/>
      <c r="E31" s="24"/>
      <c r="F31" s="23"/>
      <c r="G31" s="87"/>
      <c r="H31" s="90"/>
      <c r="P31"/>
    </row>
    <row r="32" spans="1:16" ht="29.25" customHeight="1" thickBot="1" x14ac:dyDescent="0.3">
      <c r="A32" s="80"/>
      <c r="B32" s="83"/>
      <c r="C32" s="94"/>
      <c r="D32" s="83"/>
      <c r="E32" s="25"/>
      <c r="F32" s="26"/>
      <c r="G32" s="88"/>
      <c r="H32" s="91"/>
      <c r="P32"/>
    </row>
    <row r="33" spans="1:16" ht="23.25" customHeight="1" x14ac:dyDescent="0.25">
      <c r="A33" s="78">
        <v>110</v>
      </c>
      <c r="B33" s="81" t="s">
        <v>76</v>
      </c>
      <c r="C33" s="92" t="s">
        <v>47</v>
      </c>
      <c r="D33" s="81">
        <v>2</v>
      </c>
      <c r="E33" s="22"/>
      <c r="F33" s="23"/>
      <c r="G33" s="86">
        <v>53</v>
      </c>
      <c r="H33" s="89">
        <v>2</v>
      </c>
      <c r="P33"/>
    </row>
    <row r="34" spans="1:16" ht="23.25" x14ac:dyDescent="0.25">
      <c r="A34" s="79"/>
      <c r="B34" s="82"/>
      <c r="C34" s="93"/>
      <c r="D34" s="82"/>
      <c r="E34" s="24"/>
      <c r="F34" s="23"/>
      <c r="G34" s="87"/>
      <c r="H34" s="90"/>
      <c r="P34"/>
    </row>
    <row r="35" spans="1:16" ht="24" thickBot="1" x14ac:dyDescent="0.3">
      <c r="A35" s="80"/>
      <c r="B35" s="83"/>
      <c r="C35" s="94"/>
      <c r="D35" s="83"/>
      <c r="E35" s="25"/>
      <c r="F35" s="26"/>
      <c r="G35" s="88"/>
      <c r="H35" s="91"/>
      <c r="P35"/>
    </row>
    <row r="36" spans="1:16" ht="41.25" customHeight="1" x14ac:dyDescent="0.25">
      <c r="A36" s="78">
        <v>112</v>
      </c>
      <c r="B36" s="81" t="s">
        <v>78</v>
      </c>
      <c r="C36" s="92" t="s">
        <v>67</v>
      </c>
      <c r="D36" s="82">
        <v>2</v>
      </c>
      <c r="E36" s="22"/>
      <c r="F36" s="23"/>
      <c r="G36" s="86">
        <v>46</v>
      </c>
      <c r="H36" s="89">
        <v>3</v>
      </c>
      <c r="P36"/>
    </row>
    <row r="37" spans="1:16" ht="32.25" customHeight="1" x14ac:dyDescent="0.25">
      <c r="A37" s="79"/>
      <c r="B37" s="82"/>
      <c r="C37" s="93"/>
      <c r="D37" s="82"/>
      <c r="E37" s="24"/>
      <c r="F37" s="23"/>
      <c r="G37" s="87"/>
      <c r="H37" s="90"/>
      <c r="P37"/>
    </row>
    <row r="38" spans="1:16" ht="24" thickBot="1" x14ac:dyDescent="0.3">
      <c r="A38" s="80"/>
      <c r="B38" s="83"/>
      <c r="C38" s="94"/>
      <c r="D38" s="83"/>
      <c r="E38" s="25"/>
      <c r="F38" s="26"/>
      <c r="G38" s="88"/>
      <c r="H38" s="91"/>
      <c r="P38"/>
    </row>
  </sheetData>
  <mergeCells count="51">
    <mergeCell ref="D24:E24"/>
    <mergeCell ref="D25:E25"/>
    <mergeCell ref="D12:E12"/>
    <mergeCell ref="D13:E13"/>
    <mergeCell ref="D14:E14"/>
    <mergeCell ref="D15:E15"/>
    <mergeCell ref="D16:E16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7:E17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22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75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16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16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16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16" ht="29.25" customHeight="1" x14ac:dyDescent="0.25">
      <c r="A30" s="78">
        <v>268</v>
      </c>
      <c r="B30" s="81" t="s">
        <v>77</v>
      </c>
      <c r="C30" s="92" t="s">
        <v>65</v>
      </c>
      <c r="D30" s="82">
        <v>2</v>
      </c>
      <c r="E30" s="27"/>
      <c r="F30" s="36"/>
      <c r="G30" s="124">
        <v>61</v>
      </c>
      <c r="H30" s="89">
        <v>1</v>
      </c>
      <c r="P30"/>
    </row>
    <row r="31" spans="1:16" ht="23.25" x14ac:dyDescent="0.25">
      <c r="A31" s="79"/>
      <c r="B31" s="82"/>
      <c r="C31" s="93"/>
      <c r="D31" s="82"/>
      <c r="E31" s="24"/>
      <c r="F31" s="36"/>
      <c r="G31" s="125"/>
      <c r="H31" s="90"/>
      <c r="P31"/>
    </row>
    <row r="32" spans="1:16" ht="29.25" customHeight="1" thickBot="1" x14ac:dyDescent="0.3">
      <c r="A32" s="80"/>
      <c r="B32" s="83"/>
      <c r="C32" s="94"/>
      <c r="D32" s="83"/>
      <c r="E32" s="25"/>
      <c r="F32" s="37"/>
      <c r="G32" s="126"/>
      <c r="H32" s="91"/>
      <c r="P32"/>
    </row>
    <row r="33" spans="1:16" ht="23.25" customHeight="1" x14ac:dyDescent="0.25">
      <c r="A33" s="78">
        <v>267</v>
      </c>
      <c r="B33" s="81" t="s">
        <v>76</v>
      </c>
      <c r="C33" s="92" t="s">
        <v>47</v>
      </c>
      <c r="D33" s="81">
        <v>2</v>
      </c>
      <c r="E33" s="22"/>
      <c r="F33" s="36"/>
      <c r="G33" s="124">
        <v>31</v>
      </c>
      <c r="H33" s="89">
        <v>2</v>
      </c>
      <c r="P33"/>
    </row>
    <row r="34" spans="1:16" ht="23.25" x14ac:dyDescent="0.25">
      <c r="A34" s="79"/>
      <c r="B34" s="82"/>
      <c r="C34" s="93"/>
      <c r="D34" s="82"/>
      <c r="E34" s="24"/>
      <c r="F34" s="36"/>
      <c r="G34" s="125"/>
      <c r="H34" s="90"/>
      <c r="P34"/>
    </row>
    <row r="35" spans="1:16" ht="24" thickBot="1" x14ac:dyDescent="0.3">
      <c r="A35" s="80"/>
      <c r="B35" s="83"/>
      <c r="C35" s="94"/>
      <c r="D35" s="83"/>
      <c r="E35" s="25"/>
      <c r="F35" s="37"/>
      <c r="G35" s="126"/>
      <c r="H35" s="91"/>
      <c r="P35"/>
    </row>
    <row r="36" spans="1:16" ht="23.25" x14ac:dyDescent="0.25">
      <c r="A36" s="78">
        <v>269</v>
      </c>
      <c r="B36" s="81" t="s">
        <v>78</v>
      </c>
      <c r="C36" s="92" t="s">
        <v>67</v>
      </c>
      <c r="D36" s="82">
        <v>2</v>
      </c>
      <c r="E36" s="22"/>
      <c r="F36" s="36"/>
      <c r="G36" s="124">
        <v>15</v>
      </c>
      <c r="H36" s="89">
        <v>3</v>
      </c>
      <c r="P36"/>
    </row>
    <row r="37" spans="1:16" ht="23.25" x14ac:dyDescent="0.25">
      <c r="A37" s="79"/>
      <c r="B37" s="82"/>
      <c r="C37" s="93"/>
      <c r="D37" s="82"/>
      <c r="E37" s="24"/>
      <c r="F37" s="36"/>
      <c r="G37" s="125"/>
      <c r="H37" s="90"/>
      <c r="P37"/>
    </row>
    <row r="38" spans="1:16" ht="24" thickBot="1" x14ac:dyDescent="0.3">
      <c r="A38" s="80"/>
      <c r="B38" s="83"/>
      <c r="C38" s="94"/>
      <c r="D38" s="83"/>
      <c r="E38" s="25"/>
      <c r="F38" s="37"/>
      <c r="G38" s="126"/>
      <c r="H38" s="91"/>
      <c r="P38"/>
    </row>
  </sheetData>
  <mergeCells count="51">
    <mergeCell ref="D24:E24"/>
    <mergeCell ref="D25:E25"/>
    <mergeCell ref="D13:E13"/>
    <mergeCell ref="D14:E14"/>
    <mergeCell ref="D15:E15"/>
    <mergeCell ref="D16:E16"/>
    <mergeCell ref="D17:E17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65"/>
  <sheetViews>
    <sheetView topLeftCell="A42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103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16" ht="29.25" customHeight="1" x14ac:dyDescent="0.25">
      <c r="A30" s="78">
        <v>274</v>
      </c>
      <c r="B30" s="81" t="s">
        <v>107</v>
      </c>
      <c r="C30" s="84" t="s">
        <v>47</v>
      </c>
      <c r="D30" s="82">
        <v>2</v>
      </c>
      <c r="E30" s="22"/>
      <c r="F30" s="36"/>
      <c r="G30" s="124">
        <v>117</v>
      </c>
      <c r="H30" s="89">
        <v>1</v>
      </c>
      <c r="P30"/>
    </row>
    <row r="31" spans="1:16" ht="29.25" customHeight="1" x14ac:dyDescent="0.25">
      <c r="A31" s="79"/>
      <c r="B31" s="82"/>
      <c r="C31" s="84"/>
      <c r="D31" s="82"/>
      <c r="E31" s="24"/>
      <c r="F31" s="36"/>
      <c r="G31" s="125"/>
      <c r="H31" s="90"/>
      <c r="P31"/>
    </row>
    <row r="32" spans="1:16" ht="29.25" customHeight="1" thickBot="1" x14ac:dyDescent="0.3">
      <c r="A32" s="80"/>
      <c r="B32" s="83"/>
      <c r="C32" s="85"/>
      <c r="D32" s="83"/>
      <c r="E32" s="25"/>
      <c r="F32" s="37"/>
      <c r="G32" s="126"/>
      <c r="H32" s="91"/>
    </row>
    <row r="33" spans="1:16" ht="29.25" customHeight="1" x14ac:dyDescent="0.25">
      <c r="A33" s="78">
        <v>279</v>
      </c>
      <c r="B33" s="81" t="s">
        <v>112</v>
      </c>
      <c r="C33" s="92" t="s">
        <v>65</v>
      </c>
      <c r="D33" s="81">
        <v>2</v>
      </c>
      <c r="E33" s="22"/>
      <c r="F33" s="36"/>
      <c r="G33" s="124">
        <v>112</v>
      </c>
      <c r="H33" s="89">
        <v>2</v>
      </c>
    </row>
    <row r="34" spans="1:16" ht="29.25" customHeight="1" x14ac:dyDescent="0.25">
      <c r="A34" s="79"/>
      <c r="B34" s="82"/>
      <c r="C34" s="93"/>
      <c r="D34" s="82"/>
      <c r="E34" s="24"/>
      <c r="F34" s="36"/>
      <c r="G34" s="125"/>
      <c r="H34" s="90"/>
    </row>
    <row r="35" spans="1:16" ht="29.25" customHeight="1" thickBot="1" x14ac:dyDescent="0.3">
      <c r="A35" s="80"/>
      <c r="B35" s="83"/>
      <c r="C35" s="94"/>
      <c r="D35" s="83"/>
      <c r="E35" s="25"/>
      <c r="F35" s="37"/>
      <c r="G35" s="126"/>
      <c r="H35" s="91"/>
    </row>
    <row r="36" spans="1:16" ht="29.25" customHeight="1" x14ac:dyDescent="0.25">
      <c r="A36" s="78">
        <v>277</v>
      </c>
      <c r="B36" s="81" t="s">
        <v>110</v>
      </c>
      <c r="C36" s="84" t="s">
        <v>49</v>
      </c>
      <c r="D36" s="81">
        <v>2</v>
      </c>
      <c r="E36" s="22"/>
      <c r="F36" s="36"/>
      <c r="G36" s="124">
        <v>98</v>
      </c>
      <c r="H36" s="89">
        <v>3</v>
      </c>
    </row>
    <row r="37" spans="1:16" ht="29.25" customHeight="1" x14ac:dyDescent="0.25">
      <c r="A37" s="79"/>
      <c r="B37" s="82"/>
      <c r="C37" s="84"/>
      <c r="D37" s="82"/>
      <c r="E37" s="24"/>
      <c r="F37" s="36"/>
      <c r="G37" s="125"/>
      <c r="H37" s="90"/>
    </row>
    <row r="38" spans="1:16" ht="29.25" customHeight="1" thickBot="1" x14ac:dyDescent="0.3">
      <c r="A38" s="80"/>
      <c r="B38" s="83"/>
      <c r="C38" s="85"/>
      <c r="D38" s="83"/>
      <c r="E38" s="25"/>
      <c r="F38" s="37"/>
      <c r="G38" s="126"/>
      <c r="H38" s="91"/>
    </row>
    <row r="39" spans="1:16" ht="29.25" customHeight="1" x14ac:dyDescent="0.25">
      <c r="A39" s="78">
        <v>278</v>
      </c>
      <c r="B39" s="81" t="s">
        <v>111</v>
      </c>
      <c r="C39" s="92" t="s">
        <v>65</v>
      </c>
      <c r="D39" s="82">
        <v>2</v>
      </c>
      <c r="E39" s="22"/>
      <c r="F39" s="36"/>
      <c r="G39" s="124">
        <v>86</v>
      </c>
      <c r="H39" s="89">
        <v>4</v>
      </c>
    </row>
    <row r="40" spans="1:16" ht="29.25" customHeight="1" x14ac:dyDescent="0.25">
      <c r="A40" s="79"/>
      <c r="B40" s="82"/>
      <c r="C40" s="93"/>
      <c r="D40" s="82"/>
      <c r="E40" s="24"/>
      <c r="F40" s="36"/>
      <c r="G40" s="125"/>
      <c r="H40" s="90"/>
    </row>
    <row r="41" spans="1:16" ht="29.25" customHeight="1" thickBot="1" x14ac:dyDescent="0.3">
      <c r="A41" s="80"/>
      <c r="B41" s="83"/>
      <c r="C41" s="94"/>
      <c r="D41" s="83"/>
      <c r="E41" s="25"/>
      <c r="F41" s="37"/>
      <c r="G41" s="126"/>
      <c r="H41" s="91"/>
    </row>
    <row r="42" spans="1:16" ht="23.25" x14ac:dyDescent="0.25">
      <c r="A42" s="78">
        <v>276</v>
      </c>
      <c r="B42" s="81" t="s">
        <v>109</v>
      </c>
      <c r="C42" s="84" t="s">
        <v>49</v>
      </c>
      <c r="D42" s="82">
        <v>2</v>
      </c>
      <c r="E42" s="22"/>
      <c r="F42" s="36"/>
      <c r="G42" s="124">
        <v>45</v>
      </c>
      <c r="H42" s="89">
        <v>5</v>
      </c>
    </row>
    <row r="43" spans="1:16" ht="29.25" customHeight="1" x14ac:dyDescent="0.25">
      <c r="A43" s="79"/>
      <c r="B43" s="82"/>
      <c r="C43" s="84"/>
      <c r="D43" s="82"/>
      <c r="E43" s="24"/>
      <c r="F43" s="36"/>
      <c r="G43" s="125"/>
      <c r="H43" s="90"/>
    </row>
    <row r="44" spans="1:16" ht="29.25" customHeight="1" thickBot="1" x14ac:dyDescent="0.3">
      <c r="A44" s="80"/>
      <c r="B44" s="83"/>
      <c r="C44" s="85"/>
      <c r="D44" s="83"/>
      <c r="E44" s="25"/>
      <c r="F44" s="37"/>
      <c r="G44" s="126"/>
      <c r="H44" s="91"/>
    </row>
    <row r="45" spans="1:16" ht="23.25" customHeight="1" x14ac:dyDescent="0.25">
      <c r="A45" s="78">
        <v>273</v>
      </c>
      <c r="B45" s="81" t="s">
        <v>106</v>
      </c>
      <c r="C45" s="84" t="s">
        <v>46</v>
      </c>
      <c r="D45" s="81">
        <v>2</v>
      </c>
      <c r="E45" s="22"/>
      <c r="F45" s="36"/>
      <c r="G45" s="124">
        <v>44</v>
      </c>
      <c r="H45" s="89">
        <v>6</v>
      </c>
      <c r="P45"/>
    </row>
    <row r="46" spans="1:16" ht="23.25" x14ac:dyDescent="0.25">
      <c r="A46" s="79"/>
      <c r="B46" s="82"/>
      <c r="C46" s="84"/>
      <c r="D46" s="82"/>
      <c r="E46" s="24"/>
      <c r="F46" s="36"/>
      <c r="G46" s="125"/>
      <c r="H46" s="90"/>
      <c r="P46"/>
    </row>
    <row r="47" spans="1:16" ht="24" thickBot="1" x14ac:dyDescent="0.3">
      <c r="A47" s="80"/>
      <c r="B47" s="83"/>
      <c r="C47" s="85"/>
      <c r="D47" s="83"/>
      <c r="E47" s="25"/>
      <c r="F47" s="37"/>
      <c r="G47" s="126"/>
      <c r="H47" s="91"/>
      <c r="P47"/>
    </row>
    <row r="48" spans="1:16" ht="23.25" x14ac:dyDescent="0.25">
      <c r="A48" s="78">
        <v>271</v>
      </c>
      <c r="B48" s="81" t="s">
        <v>104</v>
      </c>
      <c r="C48" s="92" t="s">
        <v>42</v>
      </c>
      <c r="D48" s="81">
        <v>2</v>
      </c>
      <c r="E48" s="22"/>
      <c r="F48" s="36"/>
      <c r="G48" s="124">
        <v>43</v>
      </c>
      <c r="H48" s="89">
        <v>7</v>
      </c>
      <c r="P48"/>
    </row>
    <row r="49" spans="1:16" ht="23.25" x14ac:dyDescent="0.25">
      <c r="A49" s="79"/>
      <c r="B49" s="82"/>
      <c r="C49" s="93"/>
      <c r="D49" s="82"/>
      <c r="E49" s="24"/>
      <c r="F49" s="36"/>
      <c r="G49" s="125"/>
      <c r="H49" s="90"/>
      <c r="P49"/>
    </row>
    <row r="50" spans="1:16" ht="24" thickBot="1" x14ac:dyDescent="0.3">
      <c r="A50" s="80"/>
      <c r="B50" s="83"/>
      <c r="C50" s="94"/>
      <c r="D50" s="83"/>
      <c r="E50" s="25"/>
      <c r="F50" s="37"/>
      <c r="G50" s="126"/>
      <c r="H50" s="91"/>
      <c r="P50"/>
    </row>
    <row r="51" spans="1:16" ht="29.25" customHeight="1" x14ac:dyDescent="0.25">
      <c r="A51" s="78">
        <v>275</v>
      </c>
      <c r="B51" s="81" t="s">
        <v>108</v>
      </c>
      <c r="C51" s="84" t="s">
        <v>47</v>
      </c>
      <c r="D51" s="81">
        <v>2</v>
      </c>
      <c r="E51" s="22"/>
      <c r="F51" s="36"/>
      <c r="G51" s="124">
        <v>18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36"/>
      <c r="G52" s="125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37"/>
      <c r="G53" s="126"/>
      <c r="H53" s="91"/>
    </row>
    <row r="54" spans="1:16" ht="29.25" customHeight="1" x14ac:dyDescent="0.25">
      <c r="A54" s="78">
        <v>280</v>
      </c>
      <c r="B54" s="81" t="s">
        <v>113</v>
      </c>
      <c r="C54" s="84" t="s">
        <v>66</v>
      </c>
      <c r="D54" s="82">
        <v>2</v>
      </c>
      <c r="E54" s="22"/>
      <c r="F54" s="36"/>
      <c r="G54" s="124">
        <v>12</v>
      </c>
      <c r="H54" s="89">
        <v>9</v>
      </c>
    </row>
    <row r="55" spans="1:16" ht="29.25" customHeight="1" x14ac:dyDescent="0.25">
      <c r="A55" s="79"/>
      <c r="B55" s="82"/>
      <c r="C55" s="84"/>
      <c r="D55" s="82"/>
      <c r="E55" s="24"/>
      <c r="F55" s="36"/>
      <c r="G55" s="125"/>
      <c r="H55" s="90"/>
    </row>
    <row r="56" spans="1:16" ht="29.25" customHeight="1" thickBot="1" x14ac:dyDescent="0.3">
      <c r="A56" s="80"/>
      <c r="B56" s="83"/>
      <c r="C56" s="85"/>
      <c r="D56" s="83"/>
      <c r="E56" s="25"/>
      <c r="F56" s="37"/>
      <c r="G56" s="126"/>
      <c r="H56" s="91"/>
    </row>
    <row r="57" spans="1:16" ht="29.25" customHeight="1" x14ac:dyDescent="0.25">
      <c r="A57" s="78">
        <v>283</v>
      </c>
      <c r="B57" s="81" t="s">
        <v>117</v>
      </c>
      <c r="C57" s="84" t="s">
        <v>116</v>
      </c>
      <c r="D57" s="82">
        <v>3</v>
      </c>
      <c r="E57" s="22"/>
      <c r="F57" s="36"/>
      <c r="G57" s="124">
        <v>7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36"/>
      <c r="G58" s="125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37"/>
      <c r="G59" s="126"/>
      <c r="H59" s="91"/>
    </row>
    <row r="60" spans="1:16" ht="21.75" customHeight="1" x14ac:dyDescent="0.25">
      <c r="A60" s="78">
        <v>272</v>
      </c>
      <c r="B60" s="81" t="s">
        <v>105</v>
      </c>
      <c r="C60" s="84" t="s">
        <v>46</v>
      </c>
      <c r="D60" s="82">
        <v>2</v>
      </c>
      <c r="E60" s="22"/>
      <c r="F60" s="36"/>
      <c r="G60" s="124">
        <v>5</v>
      </c>
      <c r="H60" s="89">
        <v>11</v>
      </c>
      <c r="P60"/>
    </row>
    <row r="61" spans="1:16" ht="23.25" x14ac:dyDescent="0.25">
      <c r="A61" s="79"/>
      <c r="B61" s="82"/>
      <c r="C61" s="84"/>
      <c r="D61" s="82"/>
      <c r="E61" s="24"/>
      <c r="F61" s="36"/>
      <c r="G61" s="125"/>
      <c r="H61" s="90"/>
      <c r="P61"/>
    </row>
    <row r="62" spans="1:16" ht="24" thickBot="1" x14ac:dyDescent="0.3">
      <c r="A62" s="80"/>
      <c r="B62" s="83"/>
      <c r="C62" s="85"/>
      <c r="D62" s="83"/>
      <c r="E62" s="25"/>
      <c r="F62" s="37"/>
      <c r="G62" s="126"/>
      <c r="H62" s="91"/>
      <c r="P62"/>
    </row>
    <row r="63" spans="1:16" ht="29.25" customHeight="1" x14ac:dyDescent="0.25">
      <c r="A63" s="78">
        <v>281</v>
      </c>
      <c r="B63" s="81" t="s">
        <v>114</v>
      </c>
      <c r="C63" s="84" t="s">
        <v>67</v>
      </c>
      <c r="D63" s="81">
        <v>2</v>
      </c>
      <c r="E63" s="22"/>
      <c r="F63" s="36"/>
      <c r="G63" s="124">
        <v>1</v>
      </c>
      <c r="H63" s="89">
        <v>12</v>
      </c>
    </row>
    <row r="64" spans="1:16" ht="29.25" customHeight="1" x14ac:dyDescent="0.25">
      <c r="A64" s="79"/>
      <c r="B64" s="82"/>
      <c r="C64" s="84"/>
      <c r="D64" s="82"/>
      <c r="E64" s="24"/>
      <c r="F64" s="36"/>
      <c r="G64" s="125"/>
      <c r="H64" s="90"/>
    </row>
    <row r="65" spans="1:8" ht="29.25" customHeight="1" thickBot="1" x14ac:dyDescent="0.3">
      <c r="A65" s="80"/>
      <c r="B65" s="83"/>
      <c r="C65" s="85"/>
      <c r="D65" s="83"/>
      <c r="E65" s="25"/>
      <c r="F65" s="37"/>
      <c r="G65" s="126"/>
      <c r="H65" s="91"/>
    </row>
  </sheetData>
  <mergeCells count="105">
    <mergeCell ref="A26:H28"/>
    <mergeCell ref="H63:H65"/>
    <mergeCell ref="A57:A59"/>
    <mergeCell ref="B57:B59"/>
    <mergeCell ref="C57:C59"/>
    <mergeCell ref="D57:D59"/>
    <mergeCell ref="G57:G59"/>
    <mergeCell ref="H57:H59"/>
    <mergeCell ref="A54:A56"/>
    <mergeCell ref="B54:B56"/>
    <mergeCell ref="C54:C56"/>
    <mergeCell ref="D54:D56"/>
    <mergeCell ref="G54:G56"/>
    <mergeCell ref="H54:H56"/>
    <mergeCell ref="A63:A65"/>
    <mergeCell ref="B63:B65"/>
    <mergeCell ref="C63:C65"/>
    <mergeCell ref="D63:D65"/>
    <mergeCell ref="G63:G65"/>
    <mergeCell ref="G39:G41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A42:A44"/>
    <mergeCell ref="B42:B44"/>
    <mergeCell ref="C42:C44"/>
    <mergeCell ref="D42:D44"/>
    <mergeCell ref="G42:G44"/>
    <mergeCell ref="H42:H44"/>
    <mergeCell ref="A36:A38"/>
    <mergeCell ref="B36:B38"/>
    <mergeCell ref="C36:C38"/>
    <mergeCell ref="D36:D38"/>
    <mergeCell ref="G36:G38"/>
    <mergeCell ref="H36:H38"/>
    <mergeCell ref="G51:G53"/>
    <mergeCell ref="H51:H53"/>
    <mergeCell ref="A45:A47"/>
    <mergeCell ref="B45:B47"/>
    <mergeCell ref="C45:C47"/>
    <mergeCell ref="D45:D47"/>
    <mergeCell ref="G45:G47"/>
    <mergeCell ref="H45:H47"/>
    <mergeCell ref="A60:A62"/>
    <mergeCell ref="B60:B62"/>
    <mergeCell ref="C60:C62"/>
    <mergeCell ref="D60:D62"/>
    <mergeCell ref="G60:G62"/>
    <mergeCell ref="H60:H62"/>
    <mergeCell ref="A30:A32"/>
    <mergeCell ref="B30:B32"/>
    <mergeCell ref="C30:C32"/>
    <mergeCell ref="D30:D32"/>
    <mergeCell ref="G30:G32"/>
    <mergeCell ref="H30:H32"/>
    <mergeCell ref="A51:A53"/>
    <mergeCell ref="B51:B53"/>
    <mergeCell ref="C51:C53"/>
    <mergeCell ref="D51:D53"/>
    <mergeCell ref="D29:E29"/>
    <mergeCell ref="A48:A50"/>
    <mergeCell ref="B48:B50"/>
    <mergeCell ref="C48:C50"/>
    <mergeCell ref="D48:D50"/>
    <mergeCell ref="G48:G50"/>
    <mergeCell ref="H48:H50"/>
    <mergeCell ref="D25:E25"/>
    <mergeCell ref="A8:B8"/>
    <mergeCell ref="D8:E8"/>
    <mergeCell ref="A9:B9"/>
    <mergeCell ref="D9:E9"/>
    <mergeCell ref="H9:H11"/>
    <mergeCell ref="D12:E12"/>
    <mergeCell ref="D13:E13"/>
    <mergeCell ref="D14:E14"/>
    <mergeCell ref="D15:E15"/>
    <mergeCell ref="D16:E16"/>
    <mergeCell ref="D17:E17"/>
    <mergeCell ref="D24:E24"/>
    <mergeCell ref="D20:E20"/>
    <mergeCell ref="D21:E21"/>
    <mergeCell ref="D22:E22"/>
    <mergeCell ref="D23:E23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4"/>
  <sheetViews>
    <sheetView topLeftCell="A24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16" ht="23.25" customHeight="1" x14ac:dyDescent="0.25">
      <c r="A30" s="78">
        <v>287</v>
      </c>
      <c r="B30" s="81" t="s">
        <v>121</v>
      </c>
      <c r="C30" s="84" t="s">
        <v>65</v>
      </c>
      <c r="D30" s="81">
        <v>3</v>
      </c>
      <c r="E30" s="22"/>
      <c r="F30" s="36"/>
      <c r="G30" s="124">
        <v>81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6"/>
      <c r="G31" s="125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7"/>
      <c r="G32" s="126"/>
      <c r="H32" s="91"/>
      <c r="P32"/>
    </row>
    <row r="33" spans="1:16" ht="29.25" customHeight="1" x14ac:dyDescent="0.25">
      <c r="A33" s="78">
        <v>290</v>
      </c>
      <c r="B33" s="81" t="s">
        <v>118</v>
      </c>
      <c r="C33" s="84" t="s">
        <v>67</v>
      </c>
      <c r="D33" s="82">
        <v>3</v>
      </c>
      <c r="E33" s="22"/>
      <c r="F33" s="36"/>
      <c r="G33" s="124">
        <v>65</v>
      </c>
      <c r="H33" s="89">
        <v>2</v>
      </c>
    </row>
    <row r="34" spans="1:16" ht="29.25" customHeight="1" x14ac:dyDescent="0.25">
      <c r="A34" s="79"/>
      <c r="B34" s="82"/>
      <c r="C34" s="84"/>
      <c r="D34" s="82"/>
      <c r="E34" s="24"/>
      <c r="F34" s="36"/>
      <c r="G34" s="125"/>
      <c r="H34" s="90"/>
    </row>
    <row r="35" spans="1:16" ht="29.25" customHeight="1" thickBot="1" x14ac:dyDescent="0.3">
      <c r="A35" s="80"/>
      <c r="B35" s="83"/>
      <c r="C35" s="85"/>
      <c r="D35" s="83"/>
      <c r="E35" s="25"/>
      <c r="F35" s="37"/>
      <c r="G35" s="126"/>
      <c r="H35" s="91"/>
    </row>
    <row r="36" spans="1:16" ht="29.25" customHeight="1" x14ac:dyDescent="0.25">
      <c r="A36" s="78">
        <v>288</v>
      </c>
      <c r="B36" s="81" t="s">
        <v>120</v>
      </c>
      <c r="C36" s="84" t="s">
        <v>67</v>
      </c>
      <c r="D36" s="82">
        <v>3</v>
      </c>
      <c r="E36" s="22"/>
      <c r="F36" s="36"/>
      <c r="G36" s="124">
        <v>10</v>
      </c>
      <c r="H36" s="89">
        <v>3</v>
      </c>
      <c r="P36"/>
    </row>
    <row r="37" spans="1:16" ht="29.25" customHeight="1" x14ac:dyDescent="0.25">
      <c r="A37" s="79"/>
      <c r="B37" s="82"/>
      <c r="C37" s="84"/>
      <c r="D37" s="82"/>
      <c r="E37" s="24"/>
      <c r="F37" s="36"/>
      <c r="G37" s="125"/>
      <c r="H37" s="90"/>
      <c r="P37"/>
    </row>
    <row r="38" spans="1:16" ht="29.25" customHeight="1" thickBot="1" x14ac:dyDescent="0.3">
      <c r="A38" s="80"/>
      <c r="B38" s="83"/>
      <c r="C38" s="85"/>
      <c r="D38" s="83"/>
      <c r="E38" s="25"/>
      <c r="F38" s="37"/>
      <c r="G38" s="126"/>
      <c r="H38" s="91"/>
      <c r="P38"/>
    </row>
    <row r="39" spans="1:16" ht="29.25" customHeight="1" x14ac:dyDescent="0.25">
      <c r="A39" s="78">
        <v>289</v>
      </c>
      <c r="B39" s="81" t="s">
        <v>119</v>
      </c>
      <c r="C39" s="84" t="s">
        <v>67</v>
      </c>
      <c r="D39" s="81">
        <v>3</v>
      </c>
      <c r="E39" s="22"/>
      <c r="F39" s="36"/>
      <c r="G39" s="124">
        <v>6</v>
      </c>
      <c r="H39" s="89">
        <v>4</v>
      </c>
      <c r="P39"/>
    </row>
    <row r="40" spans="1:16" ht="29.25" customHeight="1" x14ac:dyDescent="0.25">
      <c r="A40" s="79"/>
      <c r="B40" s="82"/>
      <c r="C40" s="84"/>
      <c r="D40" s="82"/>
      <c r="E40" s="24"/>
      <c r="F40" s="36"/>
      <c r="G40" s="125"/>
      <c r="H40" s="90"/>
      <c r="P40"/>
    </row>
    <row r="41" spans="1:16" ht="29.25" customHeight="1" thickBot="1" x14ac:dyDescent="0.3">
      <c r="A41" s="80"/>
      <c r="B41" s="83"/>
      <c r="C41" s="85"/>
      <c r="D41" s="83"/>
      <c r="E41" s="25"/>
      <c r="F41" s="37"/>
      <c r="G41" s="126"/>
      <c r="H41" s="91"/>
    </row>
    <row r="42" spans="1:16" ht="23.25" customHeight="1" x14ac:dyDescent="0.25">
      <c r="A42" s="78">
        <v>285</v>
      </c>
      <c r="B42" s="81" t="s">
        <v>124</v>
      </c>
      <c r="C42" s="92" t="s">
        <v>122</v>
      </c>
      <c r="D42" s="81">
        <v>3</v>
      </c>
      <c r="E42" s="22"/>
      <c r="F42" s="36"/>
      <c r="G42" s="124">
        <v>1</v>
      </c>
      <c r="H42" s="89">
        <v>5</v>
      </c>
      <c r="P42"/>
    </row>
    <row r="43" spans="1:16" ht="23.25" x14ac:dyDescent="0.25">
      <c r="A43" s="79"/>
      <c r="B43" s="82"/>
      <c r="C43" s="93"/>
      <c r="D43" s="82"/>
      <c r="E43" s="24"/>
      <c r="F43" s="36"/>
      <c r="G43" s="125"/>
      <c r="H43" s="90"/>
      <c r="P43"/>
    </row>
    <row r="44" spans="1:16" ht="24" thickBot="1" x14ac:dyDescent="0.3">
      <c r="A44" s="80"/>
      <c r="B44" s="83"/>
      <c r="C44" s="94"/>
      <c r="D44" s="83"/>
      <c r="E44" s="25"/>
      <c r="F44" s="37"/>
      <c r="G44" s="126"/>
      <c r="H44" s="91"/>
      <c r="P44"/>
    </row>
  </sheetData>
  <mergeCells count="63">
    <mergeCell ref="D17:E17"/>
    <mergeCell ref="D24:E24"/>
    <mergeCell ref="D25:E25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36:H38"/>
    <mergeCell ref="H30:H32"/>
    <mergeCell ref="A36:A38"/>
    <mergeCell ref="B36:B38"/>
    <mergeCell ref="C36:C38"/>
    <mergeCell ref="D36:D38"/>
    <mergeCell ref="G36:G38"/>
    <mergeCell ref="A30:A32"/>
    <mergeCell ref="B30:B32"/>
    <mergeCell ref="C30:C32"/>
    <mergeCell ref="D30:D32"/>
    <mergeCell ref="G30:G32"/>
    <mergeCell ref="H42:H44"/>
    <mergeCell ref="A42:A44"/>
    <mergeCell ref="B42:B44"/>
    <mergeCell ref="C42:C44"/>
    <mergeCell ref="D42:D44"/>
    <mergeCell ref="G42:G44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80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145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9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9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9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9" ht="29.25" customHeight="1" x14ac:dyDescent="0.25">
      <c r="A30" s="78">
        <v>297</v>
      </c>
      <c r="B30" s="81" t="s">
        <v>139</v>
      </c>
      <c r="C30" s="84" t="s">
        <v>49</v>
      </c>
      <c r="D30" s="82">
        <v>3</v>
      </c>
      <c r="E30" s="22"/>
      <c r="F30" s="36"/>
      <c r="G30" s="124">
        <v>262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36"/>
      <c r="G31" s="125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37"/>
      <c r="G32" s="126"/>
      <c r="H32" s="91"/>
    </row>
    <row r="33" spans="1:16" ht="29.25" customHeight="1" x14ac:dyDescent="0.25">
      <c r="A33" s="78">
        <v>296</v>
      </c>
      <c r="B33" s="81" t="s">
        <v>140</v>
      </c>
      <c r="C33" s="84" t="s">
        <v>49</v>
      </c>
      <c r="D33" s="81">
        <v>3</v>
      </c>
      <c r="E33" s="22"/>
      <c r="F33" s="36"/>
      <c r="G33" s="124">
        <v>178</v>
      </c>
      <c r="H33" s="89">
        <v>2</v>
      </c>
      <c r="P33"/>
    </row>
    <row r="34" spans="1:16" ht="29.25" customHeight="1" x14ac:dyDescent="0.25">
      <c r="A34" s="79"/>
      <c r="B34" s="82"/>
      <c r="C34" s="84"/>
      <c r="D34" s="82"/>
      <c r="E34" s="24"/>
      <c r="F34" s="36"/>
      <c r="G34" s="125"/>
      <c r="H34" s="90"/>
      <c r="P34"/>
    </row>
    <row r="35" spans="1:16" ht="29.25" customHeight="1" thickBot="1" x14ac:dyDescent="0.3">
      <c r="A35" s="80"/>
      <c r="B35" s="83"/>
      <c r="C35" s="85"/>
      <c r="D35" s="83"/>
      <c r="E35" s="25"/>
      <c r="F35" s="37"/>
      <c r="G35" s="126"/>
      <c r="H35" s="91"/>
    </row>
    <row r="36" spans="1:16" ht="29.25" customHeight="1" x14ac:dyDescent="0.25">
      <c r="A36" s="78">
        <v>306</v>
      </c>
      <c r="B36" s="81" t="s">
        <v>129</v>
      </c>
      <c r="C36" s="84" t="s">
        <v>128</v>
      </c>
      <c r="D36" s="82">
        <v>4</v>
      </c>
      <c r="E36" s="22"/>
      <c r="F36" s="36"/>
      <c r="G36" s="124">
        <v>155</v>
      </c>
      <c r="H36" s="89">
        <v>3</v>
      </c>
    </row>
    <row r="37" spans="1:16" ht="29.25" customHeight="1" x14ac:dyDescent="0.25">
      <c r="A37" s="79"/>
      <c r="B37" s="82"/>
      <c r="C37" s="84"/>
      <c r="D37" s="82"/>
      <c r="E37" s="24"/>
      <c r="F37" s="36"/>
      <c r="G37" s="125"/>
      <c r="H37" s="90"/>
    </row>
    <row r="38" spans="1:16" ht="29.25" customHeight="1" thickBot="1" x14ac:dyDescent="0.3">
      <c r="A38" s="80"/>
      <c r="B38" s="83"/>
      <c r="C38" s="85"/>
      <c r="D38" s="83"/>
      <c r="E38" s="25"/>
      <c r="F38" s="37"/>
      <c r="G38" s="126"/>
      <c r="H38" s="91"/>
    </row>
    <row r="39" spans="1:16" ht="29.25" customHeight="1" x14ac:dyDescent="0.25">
      <c r="A39" s="78">
        <v>300</v>
      </c>
      <c r="B39" s="81" t="s">
        <v>135</v>
      </c>
      <c r="C39" s="92" t="s">
        <v>66</v>
      </c>
      <c r="D39" s="81">
        <v>3</v>
      </c>
      <c r="E39" s="22"/>
      <c r="F39" s="36"/>
      <c r="G39" s="124">
        <v>109</v>
      </c>
      <c r="H39" s="89">
        <v>4</v>
      </c>
    </row>
    <row r="40" spans="1:16" ht="29.25" customHeight="1" x14ac:dyDescent="0.25">
      <c r="A40" s="79"/>
      <c r="B40" s="82"/>
      <c r="C40" s="93"/>
      <c r="D40" s="82"/>
      <c r="E40" s="24"/>
      <c r="F40" s="36"/>
      <c r="G40" s="125"/>
      <c r="H40" s="90"/>
    </row>
    <row r="41" spans="1:16" ht="29.25" customHeight="1" thickBot="1" x14ac:dyDescent="0.3">
      <c r="A41" s="80"/>
      <c r="B41" s="83"/>
      <c r="C41" s="94"/>
      <c r="D41" s="83"/>
      <c r="E41" s="25"/>
      <c r="F41" s="37"/>
      <c r="G41" s="126"/>
      <c r="H41" s="91"/>
    </row>
    <row r="42" spans="1:16" ht="23.25" customHeight="1" x14ac:dyDescent="0.25">
      <c r="A42" s="78">
        <v>292</v>
      </c>
      <c r="B42" s="81" t="s">
        <v>144</v>
      </c>
      <c r="C42" s="92" t="s">
        <v>42</v>
      </c>
      <c r="D42" s="81">
        <v>3</v>
      </c>
      <c r="E42" s="22"/>
      <c r="F42" s="36"/>
      <c r="G42" s="124">
        <v>88</v>
      </c>
      <c r="H42" s="89">
        <v>5</v>
      </c>
      <c r="P42"/>
    </row>
    <row r="43" spans="1:16" ht="23.25" x14ac:dyDescent="0.25">
      <c r="A43" s="79"/>
      <c r="B43" s="82"/>
      <c r="C43" s="93"/>
      <c r="D43" s="82"/>
      <c r="E43" s="24"/>
      <c r="F43" s="36"/>
      <c r="G43" s="125"/>
      <c r="H43" s="90"/>
      <c r="P43"/>
    </row>
    <row r="44" spans="1:16" ht="24" thickBot="1" x14ac:dyDescent="0.3">
      <c r="A44" s="80"/>
      <c r="B44" s="83"/>
      <c r="C44" s="94"/>
      <c r="D44" s="83"/>
      <c r="E44" s="25"/>
      <c r="F44" s="37"/>
      <c r="G44" s="126"/>
      <c r="H44" s="91"/>
      <c r="P44"/>
    </row>
    <row r="45" spans="1:16" ht="29.25" customHeight="1" x14ac:dyDescent="0.25">
      <c r="A45" s="78">
        <v>295</v>
      </c>
      <c r="B45" s="81" t="s">
        <v>141</v>
      </c>
      <c r="C45" s="84" t="s">
        <v>47</v>
      </c>
      <c r="D45" s="82">
        <v>3</v>
      </c>
      <c r="E45" s="22"/>
      <c r="F45" s="36"/>
      <c r="G45" s="124">
        <v>84</v>
      </c>
      <c r="H45" s="89">
        <v>6</v>
      </c>
      <c r="P45"/>
    </row>
    <row r="46" spans="1:16" ht="29.25" customHeight="1" x14ac:dyDescent="0.25">
      <c r="A46" s="79"/>
      <c r="B46" s="82"/>
      <c r="C46" s="84"/>
      <c r="D46" s="82"/>
      <c r="E46" s="24"/>
      <c r="F46" s="36"/>
      <c r="G46" s="125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37"/>
      <c r="G47" s="126"/>
      <c r="H47" s="91"/>
      <c r="P47"/>
    </row>
    <row r="48" spans="1:16" ht="23.25" customHeight="1" x14ac:dyDescent="0.25">
      <c r="A48" s="78">
        <v>293</v>
      </c>
      <c r="B48" s="81" t="s">
        <v>143</v>
      </c>
      <c r="C48" s="84" t="s">
        <v>42</v>
      </c>
      <c r="D48" s="82">
        <v>3</v>
      </c>
      <c r="E48" s="22"/>
      <c r="F48" s="36"/>
      <c r="G48" s="124">
        <v>78</v>
      </c>
      <c r="H48" s="89">
        <v>7</v>
      </c>
      <c r="P48"/>
    </row>
    <row r="49" spans="1:16" ht="23.25" x14ac:dyDescent="0.25">
      <c r="A49" s="79"/>
      <c r="B49" s="82"/>
      <c r="C49" s="84"/>
      <c r="D49" s="82"/>
      <c r="E49" s="24"/>
      <c r="F49" s="36"/>
      <c r="G49" s="125"/>
      <c r="H49" s="90"/>
      <c r="P49"/>
    </row>
    <row r="50" spans="1:16" ht="24" thickBot="1" x14ac:dyDescent="0.3">
      <c r="A50" s="80"/>
      <c r="B50" s="83"/>
      <c r="C50" s="85"/>
      <c r="D50" s="83"/>
      <c r="E50" s="25"/>
      <c r="F50" s="37"/>
      <c r="G50" s="126"/>
      <c r="H50" s="91"/>
      <c r="P50"/>
    </row>
    <row r="51" spans="1:16" ht="29.25" customHeight="1" x14ac:dyDescent="0.25">
      <c r="A51" s="78">
        <v>302</v>
      </c>
      <c r="B51" s="81" t="s">
        <v>133</v>
      </c>
      <c r="C51" s="84" t="s">
        <v>66</v>
      </c>
      <c r="D51" s="82">
        <v>4</v>
      </c>
      <c r="E51" s="22"/>
      <c r="F51" s="36"/>
      <c r="G51" s="124">
        <v>57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36"/>
      <c r="G52" s="125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37"/>
      <c r="G53" s="126"/>
      <c r="H53" s="91"/>
    </row>
    <row r="54" spans="1:16" ht="29.25" customHeight="1" x14ac:dyDescent="0.25">
      <c r="A54" s="78">
        <v>298</v>
      </c>
      <c r="B54" s="81" t="s">
        <v>138</v>
      </c>
      <c r="C54" s="84" t="s">
        <v>136</v>
      </c>
      <c r="D54" s="81">
        <v>3</v>
      </c>
      <c r="E54" s="22"/>
      <c r="F54" s="36"/>
      <c r="G54" s="124">
        <v>55</v>
      </c>
      <c r="H54" s="89">
        <v>9</v>
      </c>
    </row>
    <row r="55" spans="1:16" ht="29.25" customHeight="1" x14ac:dyDescent="0.25">
      <c r="A55" s="79"/>
      <c r="B55" s="82"/>
      <c r="C55" s="84"/>
      <c r="D55" s="82"/>
      <c r="E55" s="24"/>
      <c r="F55" s="36"/>
      <c r="G55" s="125"/>
      <c r="H55" s="90"/>
    </row>
    <row r="56" spans="1:16" ht="29.25" customHeight="1" thickBot="1" x14ac:dyDescent="0.3">
      <c r="A56" s="80"/>
      <c r="B56" s="83"/>
      <c r="C56" s="85"/>
      <c r="D56" s="83"/>
      <c r="E56" s="25"/>
      <c r="F56" s="37"/>
      <c r="G56" s="126"/>
      <c r="H56" s="91"/>
    </row>
    <row r="57" spans="1:16" ht="29.25" customHeight="1" x14ac:dyDescent="0.25">
      <c r="A57" s="78">
        <v>304</v>
      </c>
      <c r="B57" s="81" t="s">
        <v>131</v>
      </c>
      <c r="C57" s="84" t="s">
        <v>67</v>
      </c>
      <c r="D57" s="82">
        <v>4</v>
      </c>
      <c r="E57" s="22"/>
      <c r="F57" s="36"/>
      <c r="G57" s="124">
        <v>55</v>
      </c>
      <c r="H57" s="89">
        <v>9</v>
      </c>
    </row>
    <row r="58" spans="1:16" ht="29.25" customHeight="1" x14ac:dyDescent="0.25">
      <c r="A58" s="79"/>
      <c r="B58" s="82"/>
      <c r="C58" s="84"/>
      <c r="D58" s="82"/>
      <c r="E58" s="24"/>
      <c r="F58" s="36"/>
      <c r="G58" s="125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37"/>
      <c r="G59" s="126"/>
      <c r="H59" s="91"/>
    </row>
    <row r="60" spans="1:16" ht="29.25" customHeight="1" x14ac:dyDescent="0.25">
      <c r="A60" s="78">
        <v>307</v>
      </c>
      <c r="B60" s="81" t="s">
        <v>127</v>
      </c>
      <c r="C60" s="84" t="s">
        <v>116</v>
      </c>
      <c r="D60" s="82">
        <v>4</v>
      </c>
      <c r="E60" s="22"/>
      <c r="F60" s="36"/>
      <c r="G60" s="124">
        <v>50</v>
      </c>
      <c r="H60" s="89">
        <v>11</v>
      </c>
    </row>
    <row r="61" spans="1:16" ht="29.25" customHeight="1" x14ac:dyDescent="0.25">
      <c r="A61" s="79"/>
      <c r="B61" s="82"/>
      <c r="C61" s="84"/>
      <c r="D61" s="82"/>
      <c r="E61" s="24"/>
      <c r="F61" s="36"/>
      <c r="G61" s="125"/>
      <c r="H61" s="90"/>
    </row>
    <row r="62" spans="1:16" ht="29.25" customHeight="1" thickBot="1" x14ac:dyDescent="0.3">
      <c r="A62" s="80"/>
      <c r="B62" s="83"/>
      <c r="C62" s="85"/>
      <c r="D62" s="83"/>
      <c r="E62" s="25"/>
      <c r="F62" s="37"/>
      <c r="G62" s="126"/>
      <c r="H62" s="91"/>
    </row>
    <row r="63" spans="1:16" ht="29.25" customHeight="1" x14ac:dyDescent="0.25">
      <c r="A63" s="78">
        <v>305</v>
      </c>
      <c r="B63" s="81" t="s">
        <v>130</v>
      </c>
      <c r="C63" s="84" t="s">
        <v>67</v>
      </c>
      <c r="D63" s="82">
        <v>4</v>
      </c>
      <c r="E63" s="22"/>
      <c r="F63" s="36"/>
      <c r="G63" s="124">
        <v>40</v>
      </c>
      <c r="H63" s="89">
        <v>12</v>
      </c>
    </row>
    <row r="64" spans="1:16" ht="29.25" customHeight="1" x14ac:dyDescent="0.25">
      <c r="A64" s="79"/>
      <c r="B64" s="82"/>
      <c r="C64" s="84"/>
      <c r="D64" s="82"/>
      <c r="E64" s="24"/>
      <c r="F64" s="36"/>
      <c r="G64" s="125"/>
      <c r="H64" s="90"/>
    </row>
    <row r="65" spans="1:16" ht="29.25" customHeight="1" thickBot="1" x14ac:dyDescent="0.3">
      <c r="A65" s="80"/>
      <c r="B65" s="83"/>
      <c r="C65" s="85"/>
      <c r="D65" s="83"/>
      <c r="E65" s="25"/>
      <c r="F65" s="37"/>
      <c r="G65" s="126"/>
      <c r="H65" s="91"/>
    </row>
    <row r="66" spans="1:16" ht="29.25" customHeight="1" x14ac:dyDescent="0.25">
      <c r="A66" s="78">
        <v>299</v>
      </c>
      <c r="B66" s="81" t="s">
        <v>137</v>
      </c>
      <c r="C66" s="84" t="s">
        <v>136</v>
      </c>
      <c r="D66" s="82">
        <v>3</v>
      </c>
      <c r="E66" s="22"/>
      <c r="F66" s="36"/>
      <c r="G66" s="124">
        <v>30</v>
      </c>
      <c r="H66" s="89">
        <v>13</v>
      </c>
    </row>
    <row r="67" spans="1:16" ht="29.25" customHeight="1" x14ac:dyDescent="0.25">
      <c r="A67" s="79"/>
      <c r="B67" s="82"/>
      <c r="C67" s="84"/>
      <c r="D67" s="82"/>
      <c r="E67" s="24"/>
      <c r="F67" s="36"/>
      <c r="G67" s="125"/>
      <c r="H67" s="90"/>
    </row>
    <row r="68" spans="1:16" ht="29.25" customHeight="1" thickBot="1" x14ac:dyDescent="0.3">
      <c r="A68" s="80"/>
      <c r="B68" s="83"/>
      <c r="C68" s="85"/>
      <c r="D68" s="83"/>
      <c r="E68" s="25"/>
      <c r="F68" s="37"/>
      <c r="G68" s="126"/>
      <c r="H68" s="91"/>
    </row>
    <row r="69" spans="1:16" ht="29.25" customHeight="1" x14ac:dyDescent="0.25">
      <c r="A69" s="78">
        <v>301</v>
      </c>
      <c r="B69" s="81" t="s">
        <v>134</v>
      </c>
      <c r="C69" s="92" t="s">
        <v>66</v>
      </c>
      <c r="D69" s="82">
        <v>4</v>
      </c>
      <c r="E69" s="22"/>
      <c r="F69" s="36"/>
      <c r="G69" s="124">
        <v>22</v>
      </c>
      <c r="H69" s="89">
        <v>14</v>
      </c>
    </row>
    <row r="70" spans="1:16" ht="29.25" customHeight="1" x14ac:dyDescent="0.25">
      <c r="A70" s="79"/>
      <c r="B70" s="82"/>
      <c r="C70" s="93"/>
      <c r="D70" s="82"/>
      <c r="E70" s="24"/>
      <c r="F70" s="36"/>
      <c r="G70" s="125"/>
      <c r="H70" s="90"/>
    </row>
    <row r="71" spans="1:16" ht="29.25" customHeight="1" thickBot="1" x14ac:dyDescent="0.3">
      <c r="A71" s="80"/>
      <c r="B71" s="83"/>
      <c r="C71" s="94"/>
      <c r="D71" s="83"/>
      <c r="E71" s="25"/>
      <c r="F71" s="37"/>
      <c r="G71" s="126"/>
      <c r="H71" s="91"/>
    </row>
    <row r="72" spans="1:16" ht="29.25" customHeight="1" x14ac:dyDescent="0.25">
      <c r="A72" s="78">
        <v>303</v>
      </c>
      <c r="B72" s="81" t="s">
        <v>132</v>
      </c>
      <c r="C72" s="84" t="s">
        <v>66</v>
      </c>
      <c r="D72" s="82">
        <v>4</v>
      </c>
      <c r="E72" s="22"/>
      <c r="F72" s="36"/>
      <c r="G72" s="124">
        <v>20</v>
      </c>
      <c r="H72" s="89">
        <v>15</v>
      </c>
    </row>
    <row r="73" spans="1:16" ht="29.25" customHeight="1" x14ac:dyDescent="0.25">
      <c r="A73" s="79"/>
      <c r="B73" s="82"/>
      <c r="C73" s="84"/>
      <c r="D73" s="82"/>
      <c r="E73" s="24"/>
      <c r="F73" s="36"/>
      <c r="G73" s="125"/>
      <c r="H73" s="90"/>
    </row>
    <row r="74" spans="1:16" ht="29.25" customHeight="1" thickBot="1" x14ac:dyDescent="0.3">
      <c r="A74" s="80"/>
      <c r="B74" s="83"/>
      <c r="C74" s="85"/>
      <c r="D74" s="83"/>
      <c r="E74" s="25"/>
      <c r="F74" s="37"/>
      <c r="G74" s="126"/>
      <c r="H74" s="91"/>
    </row>
    <row r="75" spans="1:16" ht="23.25" customHeight="1" x14ac:dyDescent="0.25">
      <c r="A75" s="78">
        <v>294</v>
      </c>
      <c r="B75" s="81" t="s">
        <v>142</v>
      </c>
      <c r="C75" s="84" t="s">
        <v>42</v>
      </c>
      <c r="D75" s="81">
        <v>3</v>
      </c>
      <c r="E75" s="22"/>
      <c r="F75" s="36"/>
      <c r="G75" s="124">
        <v>6</v>
      </c>
      <c r="H75" s="89">
        <v>16</v>
      </c>
      <c r="P75"/>
    </row>
    <row r="76" spans="1:16" ht="23.25" x14ac:dyDescent="0.25">
      <c r="A76" s="79"/>
      <c r="B76" s="82"/>
      <c r="C76" s="84"/>
      <c r="D76" s="82"/>
      <c r="E76" s="24"/>
      <c r="F76" s="36"/>
      <c r="G76" s="125"/>
      <c r="H76" s="90"/>
      <c r="P76"/>
    </row>
    <row r="77" spans="1:16" ht="24" thickBot="1" x14ac:dyDescent="0.3">
      <c r="A77" s="80"/>
      <c r="B77" s="83"/>
      <c r="C77" s="85"/>
      <c r="D77" s="83"/>
      <c r="E77" s="25"/>
      <c r="F77" s="37"/>
      <c r="G77" s="126"/>
      <c r="H77" s="91"/>
      <c r="P77"/>
    </row>
    <row r="78" spans="1:16" ht="29.25" customHeight="1" x14ac:dyDescent="0.25">
      <c r="A78" s="78">
        <v>308</v>
      </c>
      <c r="B78" s="81" t="s">
        <v>126</v>
      </c>
      <c r="C78" s="84" t="s">
        <v>116</v>
      </c>
      <c r="D78" s="82">
        <v>4</v>
      </c>
      <c r="E78" s="22"/>
      <c r="F78" s="36"/>
      <c r="G78" s="124">
        <v>3</v>
      </c>
      <c r="H78" s="89">
        <v>17</v>
      </c>
    </row>
    <row r="79" spans="1:16" ht="29.25" customHeight="1" x14ac:dyDescent="0.25">
      <c r="A79" s="79"/>
      <c r="B79" s="82"/>
      <c r="C79" s="84"/>
      <c r="D79" s="82"/>
      <c r="E79" s="24"/>
      <c r="F79" s="36"/>
      <c r="G79" s="125"/>
      <c r="H79" s="90"/>
    </row>
    <row r="80" spans="1:16" ht="29.25" customHeight="1" thickBot="1" x14ac:dyDescent="0.3">
      <c r="A80" s="80"/>
      <c r="B80" s="83"/>
      <c r="C80" s="85"/>
      <c r="D80" s="83"/>
      <c r="E80" s="25"/>
      <c r="F80" s="37"/>
      <c r="G80" s="126"/>
      <c r="H80" s="91"/>
    </row>
  </sheetData>
  <mergeCells count="135">
    <mergeCell ref="D12:E12"/>
    <mergeCell ref="D13:E13"/>
    <mergeCell ref="D14:E14"/>
    <mergeCell ref="D15:E15"/>
    <mergeCell ref="D16:E16"/>
    <mergeCell ref="D17:E17"/>
    <mergeCell ref="D24:E24"/>
    <mergeCell ref="A60:A62"/>
    <mergeCell ref="B60:B62"/>
    <mergeCell ref="C60:C62"/>
    <mergeCell ref="D60:D62"/>
    <mergeCell ref="A72:A74"/>
    <mergeCell ref="B72:B74"/>
    <mergeCell ref="C72:C74"/>
    <mergeCell ref="D72:D74"/>
    <mergeCell ref="A66:A68"/>
    <mergeCell ref="B66:B68"/>
    <mergeCell ref="C66:C68"/>
    <mergeCell ref="D66:D68"/>
    <mergeCell ref="A45:A47"/>
    <mergeCell ref="B45:B47"/>
    <mergeCell ref="C45:C47"/>
    <mergeCell ref="D45:D47"/>
    <mergeCell ref="D20:E20"/>
    <mergeCell ref="G60:G62"/>
    <mergeCell ref="H60:H62"/>
    <mergeCell ref="A78:A80"/>
    <mergeCell ref="B78:B80"/>
    <mergeCell ref="C78:C80"/>
    <mergeCell ref="D78:D80"/>
    <mergeCell ref="G78:G80"/>
    <mergeCell ref="H78:H80"/>
    <mergeCell ref="A63:A65"/>
    <mergeCell ref="B63:B65"/>
    <mergeCell ref="C63:C65"/>
    <mergeCell ref="D63:D65"/>
    <mergeCell ref="G63:G65"/>
    <mergeCell ref="H63:H65"/>
    <mergeCell ref="A36:A38"/>
    <mergeCell ref="B36:B38"/>
    <mergeCell ref="C36:C38"/>
    <mergeCell ref="D36:D38"/>
    <mergeCell ref="G36:G38"/>
    <mergeCell ref="H36:H38"/>
    <mergeCell ref="G72:G74"/>
    <mergeCell ref="H72:H74"/>
    <mergeCell ref="A57:A59"/>
    <mergeCell ref="B57:B59"/>
    <mergeCell ref="C57:C59"/>
    <mergeCell ref="D57:D59"/>
    <mergeCell ref="G57:G59"/>
    <mergeCell ref="H57:H59"/>
    <mergeCell ref="A69:A71"/>
    <mergeCell ref="B69:B71"/>
    <mergeCell ref="C69:C71"/>
    <mergeCell ref="D69:D71"/>
    <mergeCell ref="G69:G71"/>
    <mergeCell ref="H69:H71"/>
    <mergeCell ref="A51:A53"/>
    <mergeCell ref="B51:B53"/>
    <mergeCell ref="C51:C53"/>
    <mergeCell ref="D51:D53"/>
    <mergeCell ref="G51:G53"/>
    <mergeCell ref="H51:H53"/>
    <mergeCell ref="G66:G68"/>
    <mergeCell ref="H66:H68"/>
    <mergeCell ref="A39:A41"/>
    <mergeCell ref="B39:B41"/>
    <mergeCell ref="C39:C41"/>
    <mergeCell ref="D39:D41"/>
    <mergeCell ref="G39:G41"/>
    <mergeCell ref="H39:H41"/>
    <mergeCell ref="A30:A32"/>
    <mergeCell ref="B30:B32"/>
    <mergeCell ref="C30:C32"/>
    <mergeCell ref="D30:D32"/>
    <mergeCell ref="G30:G32"/>
    <mergeCell ref="H30:H32"/>
    <mergeCell ref="A54:A56"/>
    <mergeCell ref="B54:B56"/>
    <mergeCell ref="C54:C56"/>
    <mergeCell ref="D54:D56"/>
    <mergeCell ref="G54:G56"/>
    <mergeCell ref="H54:H56"/>
    <mergeCell ref="G45:G47"/>
    <mergeCell ref="H45:H47"/>
    <mergeCell ref="A33:A35"/>
    <mergeCell ref="B33:B35"/>
    <mergeCell ref="C33:C35"/>
    <mergeCell ref="D33:D35"/>
    <mergeCell ref="G33:G35"/>
    <mergeCell ref="H33:H35"/>
    <mergeCell ref="A48:A50"/>
    <mergeCell ref="B48:B50"/>
    <mergeCell ref="C48:C50"/>
    <mergeCell ref="D48:D50"/>
    <mergeCell ref="G48:G50"/>
    <mergeCell ref="H48:H50"/>
    <mergeCell ref="A75:A77"/>
    <mergeCell ref="B75:B77"/>
    <mergeCell ref="C75:C77"/>
    <mergeCell ref="D75:D77"/>
    <mergeCell ref="G75:G77"/>
    <mergeCell ref="H75:H77"/>
    <mergeCell ref="D21:E21"/>
    <mergeCell ref="D22:E22"/>
    <mergeCell ref="D23:E23"/>
    <mergeCell ref="A26:H28"/>
    <mergeCell ref="D29:E29"/>
    <mergeCell ref="A42:A44"/>
    <mergeCell ref="B42:B44"/>
    <mergeCell ref="C42:C44"/>
    <mergeCell ref="D42:D44"/>
    <mergeCell ref="G42:G44"/>
    <mergeCell ref="H42:H44"/>
    <mergeCell ref="D25:E25"/>
    <mergeCell ref="A8:B8"/>
    <mergeCell ref="D8:E8"/>
    <mergeCell ref="A9:B9"/>
    <mergeCell ref="D9:E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149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71</v>
      </c>
      <c r="G29" s="21" t="s">
        <v>72</v>
      </c>
      <c r="H29" s="20" t="s">
        <v>40</v>
      </c>
    </row>
    <row r="30" spans="1:16" ht="23.25" customHeight="1" x14ac:dyDescent="0.25">
      <c r="A30" s="78">
        <v>310</v>
      </c>
      <c r="B30" s="81" t="s">
        <v>148</v>
      </c>
      <c r="C30" s="92" t="s">
        <v>122</v>
      </c>
      <c r="D30" s="81">
        <v>4</v>
      </c>
      <c r="E30" s="22"/>
      <c r="F30" s="36"/>
      <c r="G30" s="124">
        <v>25</v>
      </c>
      <c r="H30" s="89">
        <v>1</v>
      </c>
      <c r="P30"/>
    </row>
    <row r="31" spans="1:16" ht="23.25" x14ac:dyDescent="0.25">
      <c r="A31" s="79"/>
      <c r="B31" s="82"/>
      <c r="C31" s="93"/>
      <c r="D31" s="82"/>
      <c r="E31" s="24"/>
      <c r="F31" s="36"/>
      <c r="G31" s="125"/>
      <c r="H31" s="90"/>
      <c r="P31"/>
    </row>
    <row r="32" spans="1:16" ht="24" thickBot="1" x14ac:dyDescent="0.3">
      <c r="A32" s="80"/>
      <c r="B32" s="83"/>
      <c r="C32" s="94"/>
      <c r="D32" s="83"/>
      <c r="E32" s="25"/>
      <c r="F32" s="37"/>
      <c r="G32" s="126"/>
      <c r="H32" s="91"/>
      <c r="P32"/>
    </row>
    <row r="33" spans="1:16" ht="23.25" customHeight="1" x14ac:dyDescent="0.25">
      <c r="A33" s="78">
        <v>311</v>
      </c>
      <c r="B33" s="81" t="s">
        <v>147</v>
      </c>
      <c r="C33" s="84" t="s">
        <v>136</v>
      </c>
      <c r="D33" s="82">
        <v>4</v>
      </c>
      <c r="E33" s="22"/>
      <c r="F33" s="36"/>
      <c r="G33" s="124">
        <v>24</v>
      </c>
      <c r="H33" s="89">
        <v>2</v>
      </c>
      <c r="P33"/>
    </row>
    <row r="34" spans="1:16" ht="23.25" x14ac:dyDescent="0.25">
      <c r="A34" s="79"/>
      <c r="B34" s="82"/>
      <c r="C34" s="84"/>
      <c r="D34" s="82"/>
      <c r="E34" s="24"/>
      <c r="F34" s="36"/>
      <c r="G34" s="125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37"/>
      <c r="G35" s="126"/>
      <c r="H35" s="91"/>
      <c r="P35"/>
    </row>
    <row r="36" spans="1:16" ht="41.25" customHeight="1" x14ac:dyDescent="0.25">
      <c r="A36" s="78">
        <v>312</v>
      </c>
      <c r="B36" s="81" t="s">
        <v>146</v>
      </c>
      <c r="C36" s="84" t="s">
        <v>67</v>
      </c>
      <c r="D36" s="82">
        <v>4</v>
      </c>
      <c r="E36" s="22"/>
      <c r="F36" s="36"/>
      <c r="G36" s="124">
        <v>9</v>
      </c>
      <c r="H36" s="89">
        <v>3</v>
      </c>
      <c r="P36"/>
    </row>
    <row r="37" spans="1:16" ht="38.25" customHeight="1" x14ac:dyDescent="0.25">
      <c r="A37" s="79"/>
      <c r="B37" s="82"/>
      <c r="C37" s="84"/>
      <c r="D37" s="82"/>
      <c r="E37" s="24"/>
      <c r="F37" s="36"/>
      <c r="G37" s="125"/>
      <c r="H37" s="90"/>
      <c r="P37"/>
    </row>
    <row r="38" spans="1:16" ht="24" thickBot="1" x14ac:dyDescent="0.3">
      <c r="A38" s="80"/>
      <c r="B38" s="83"/>
      <c r="C38" s="85"/>
      <c r="D38" s="83"/>
      <c r="E38" s="25"/>
      <c r="F38" s="37"/>
      <c r="G38" s="126"/>
      <c r="H38" s="91"/>
      <c r="P38"/>
    </row>
  </sheetData>
  <mergeCells count="51">
    <mergeCell ref="D24:E24"/>
    <mergeCell ref="D25:E25"/>
    <mergeCell ref="D13:E13"/>
    <mergeCell ref="D14:E14"/>
    <mergeCell ref="D15:E15"/>
    <mergeCell ref="D16:E16"/>
    <mergeCell ref="D17:E17"/>
    <mergeCell ref="H33:H35"/>
    <mergeCell ref="A36:A38"/>
    <mergeCell ref="B36:B38"/>
    <mergeCell ref="C36:C38"/>
    <mergeCell ref="D36:D38"/>
    <mergeCell ref="G36:G38"/>
    <mergeCell ref="H36:H38"/>
    <mergeCell ref="A33:A35"/>
    <mergeCell ref="B33:B35"/>
    <mergeCell ref="C33:C35"/>
    <mergeCell ref="D33:D35"/>
    <mergeCell ref="G33:G35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151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57" t="s">
        <v>71</v>
      </c>
      <c r="G29" s="56" t="s">
        <v>72</v>
      </c>
      <c r="H29" s="20" t="s">
        <v>40</v>
      </c>
    </row>
    <row r="30" spans="1:16" ht="23.25" x14ac:dyDescent="0.25">
      <c r="A30" s="78">
        <v>315</v>
      </c>
      <c r="B30" s="81" t="s">
        <v>150</v>
      </c>
      <c r="C30" s="84" t="s">
        <v>67</v>
      </c>
      <c r="D30" s="82"/>
      <c r="E30" s="22"/>
      <c r="F30" s="36"/>
      <c r="G30" s="124">
        <v>1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36"/>
      <c r="G31" s="125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7"/>
      <c r="G32" s="126"/>
      <c r="H32" s="91"/>
      <c r="P32"/>
    </row>
  </sheetData>
  <mergeCells count="39">
    <mergeCell ref="D17:E17"/>
    <mergeCell ref="D24:E24"/>
    <mergeCell ref="D25:E25"/>
    <mergeCell ref="D12:E12"/>
    <mergeCell ref="D13:E13"/>
    <mergeCell ref="D14:E14"/>
    <mergeCell ref="D15:E15"/>
    <mergeCell ref="D16:E16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I9:I11"/>
    <mergeCell ref="A10:B10"/>
    <mergeCell ref="D10:E10"/>
    <mergeCell ref="D11:E11"/>
    <mergeCell ref="A9:B9"/>
    <mergeCell ref="D9:E9"/>
    <mergeCell ref="H9:H11"/>
    <mergeCell ref="A8:B8"/>
    <mergeCell ref="D8:E8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5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55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157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57" t="s">
        <v>71</v>
      </c>
      <c r="G29" s="56" t="s">
        <v>72</v>
      </c>
      <c r="H29" s="20" t="s">
        <v>40</v>
      </c>
    </row>
    <row r="30" spans="1:16" ht="41.25" customHeight="1" x14ac:dyDescent="0.25">
      <c r="A30" s="78">
        <v>317</v>
      </c>
      <c r="B30" s="81" t="s">
        <v>156</v>
      </c>
      <c r="C30" s="84" t="s">
        <v>154</v>
      </c>
      <c r="D30" s="82">
        <v>4</v>
      </c>
      <c r="E30" s="22"/>
      <c r="F30" s="36"/>
      <c r="G30" s="124">
        <v>33</v>
      </c>
      <c r="H30" s="89">
        <v>1</v>
      </c>
      <c r="P30"/>
    </row>
    <row r="31" spans="1:16" ht="38.25" customHeight="1" x14ac:dyDescent="0.25">
      <c r="A31" s="79"/>
      <c r="B31" s="82"/>
      <c r="C31" s="84"/>
      <c r="D31" s="82"/>
      <c r="E31" s="24"/>
      <c r="F31" s="36"/>
      <c r="G31" s="125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7"/>
      <c r="G32" s="126"/>
      <c r="H32" s="91"/>
      <c r="P32"/>
    </row>
    <row r="33" spans="1:16" ht="41.25" customHeight="1" x14ac:dyDescent="0.25">
      <c r="A33" s="78">
        <v>318</v>
      </c>
      <c r="B33" s="81" t="s">
        <v>155</v>
      </c>
      <c r="C33" s="84" t="s">
        <v>154</v>
      </c>
      <c r="D33" s="82">
        <v>4</v>
      </c>
      <c r="E33" s="22"/>
      <c r="F33" s="36"/>
      <c r="G33" s="124">
        <v>11</v>
      </c>
      <c r="H33" s="89">
        <v>2</v>
      </c>
      <c r="P33"/>
    </row>
    <row r="34" spans="1:16" ht="38.25" customHeight="1" x14ac:dyDescent="0.25">
      <c r="A34" s="79"/>
      <c r="B34" s="82"/>
      <c r="C34" s="84"/>
      <c r="D34" s="82"/>
      <c r="E34" s="24"/>
      <c r="F34" s="36"/>
      <c r="G34" s="125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37"/>
      <c r="G35" s="126"/>
      <c r="H35" s="91"/>
      <c r="P35"/>
    </row>
  </sheetData>
  <mergeCells count="45">
    <mergeCell ref="D17:E17"/>
    <mergeCell ref="D24:E24"/>
    <mergeCell ref="D25:E25"/>
    <mergeCell ref="H33:H35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P32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7"/>
    </row>
    <row r="5" spans="1:15" ht="24" customHeight="1" x14ac:dyDescent="0.25">
      <c r="A5" s="100"/>
      <c r="B5" s="100"/>
      <c r="C5" s="8"/>
      <c r="D5" s="100"/>
      <c r="E5" s="100"/>
      <c r="F5" s="48" t="s">
        <v>2</v>
      </c>
      <c r="G5" s="48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9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7"/>
    </row>
    <row r="9" spans="1:15" ht="24" customHeight="1" x14ac:dyDescent="0.25">
      <c r="A9" s="100" t="s">
        <v>19</v>
      </c>
      <c r="B9" s="100"/>
      <c r="C9" s="49" t="s">
        <v>70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9" t="s">
        <v>159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8"/>
      <c r="B11" s="48"/>
      <c r="C11" s="49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8"/>
      <c r="B20" s="48"/>
      <c r="C20" s="49"/>
      <c r="D20" s="95" t="s">
        <v>31</v>
      </c>
      <c r="E20" s="95"/>
      <c r="F20" s="64" t="s">
        <v>192</v>
      </c>
      <c r="G20" s="65" t="s">
        <v>193</v>
      </c>
      <c r="H20" s="66"/>
      <c r="I20" s="47"/>
    </row>
    <row r="21" spans="1:16" ht="24" customHeight="1" x14ac:dyDescent="0.25">
      <c r="A21" s="48"/>
      <c r="B21" s="48"/>
      <c r="C21" s="49"/>
      <c r="D21" s="95" t="s">
        <v>31</v>
      </c>
      <c r="E21" s="95"/>
      <c r="F21" s="64" t="s">
        <v>22</v>
      </c>
      <c r="G21" s="65" t="s">
        <v>23</v>
      </c>
      <c r="H21" s="66"/>
      <c r="I21" s="47"/>
    </row>
    <row r="22" spans="1:16" ht="24" customHeight="1" x14ac:dyDescent="0.25">
      <c r="A22" s="48"/>
      <c r="B22" s="48"/>
      <c r="C22" s="49"/>
      <c r="D22" s="95" t="s">
        <v>31</v>
      </c>
      <c r="E22" s="95"/>
      <c r="F22" s="64" t="s">
        <v>32</v>
      </c>
      <c r="G22" s="65" t="s">
        <v>8</v>
      </c>
      <c r="H22" s="66"/>
      <c r="I22" s="47"/>
    </row>
    <row r="23" spans="1:16" ht="20.25" x14ac:dyDescent="0.25">
      <c r="A23" s="47"/>
      <c r="B23" s="4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7"/>
      <c r="B25" s="47"/>
      <c r="C25" s="4"/>
      <c r="D25" s="100"/>
      <c r="E25" s="100"/>
      <c r="F25" s="48"/>
      <c r="G25" s="14"/>
      <c r="H25" s="15"/>
      <c r="I25" s="4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0" t="s">
        <v>36</v>
      </c>
      <c r="C29" s="50" t="s">
        <v>37</v>
      </c>
      <c r="D29" s="99" t="s">
        <v>38</v>
      </c>
      <c r="E29" s="99"/>
      <c r="F29" s="57" t="s">
        <v>71</v>
      </c>
      <c r="G29" s="56" t="s">
        <v>72</v>
      </c>
      <c r="H29" s="20" t="s">
        <v>40</v>
      </c>
    </row>
    <row r="30" spans="1:16" ht="41.25" customHeight="1" x14ac:dyDescent="0.25">
      <c r="A30" s="78">
        <v>321</v>
      </c>
      <c r="B30" s="81" t="s">
        <v>158</v>
      </c>
      <c r="C30" s="84" t="s">
        <v>122</v>
      </c>
      <c r="D30" s="82"/>
      <c r="E30" s="22"/>
      <c r="F30" s="36"/>
      <c r="G30" s="124"/>
      <c r="H30" s="89"/>
      <c r="P30"/>
    </row>
    <row r="31" spans="1:16" ht="38.25" customHeight="1" x14ac:dyDescent="0.25">
      <c r="A31" s="79"/>
      <c r="B31" s="82"/>
      <c r="C31" s="84"/>
      <c r="D31" s="82"/>
      <c r="E31" s="24"/>
      <c r="F31" s="36"/>
      <c r="G31" s="125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37"/>
      <c r="G32" s="126"/>
      <c r="H32" s="91"/>
      <c r="P32"/>
    </row>
  </sheetData>
  <mergeCells count="39">
    <mergeCell ref="D24:E24"/>
    <mergeCell ref="D25:E25"/>
    <mergeCell ref="D13:E13"/>
    <mergeCell ref="D14:E14"/>
    <mergeCell ref="D15:E15"/>
    <mergeCell ref="D16:E16"/>
    <mergeCell ref="D17:E17"/>
    <mergeCell ref="A9:B9"/>
    <mergeCell ref="D9:E9"/>
    <mergeCell ref="H9:H11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92"/>
  <sheetViews>
    <sheetView topLeftCell="A57" zoomScale="50" zoomScaleNormal="50" workbookViewId="0">
      <selection activeCell="I51" sqref="I51:I53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16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16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16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23.25" customHeight="1" x14ac:dyDescent="0.25">
      <c r="A30" s="130"/>
      <c r="B30" s="81" t="s">
        <v>56</v>
      </c>
      <c r="C30" s="92" t="s">
        <v>66</v>
      </c>
      <c r="D30" s="137">
        <v>54</v>
      </c>
      <c r="E30" s="138"/>
      <c r="F30" s="143">
        <v>90</v>
      </c>
      <c r="G30" s="133">
        <v>160</v>
      </c>
      <c r="H30" s="136">
        <f t="shared" ref="H30" si="0">SUM(D30:G32)</f>
        <v>304</v>
      </c>
      <c r="I30" s="127">
        <v>1</v>
      </c>
      <c r="P30"/>
    </row>
    <row r="31" spans="1:16" ht="15" customHeight="1" x14ac:dyDescent="0.25">
      <c r="A31" s="131"/>
      <c r="B31" s="82"/>
      <c r="C31" s="93"/>
      <c r="D31" s="139"/>
      <c r="E31" s="140"/>
      <c r="F31" s="144"/>
      <c r="G31" s="134"/>
      <c r="H31" s="128"/>
      <c r="I31" s="128"/>
      <c r="P31"/>
    </row>
    <row r="32" spans="1:16" ht="15.75" customHeight="1" thickBot="1" x14ac:dyDescent="0.3">
      <c r="A32" s="132"/>
      <c r="B32" s="83"/>
      <c r="C32" s="94"/>
      <c r="D32" s="141"/>
      <c r="E32" s="142"/>
      <c r="F32" s="145"/>
      <c r="G32" s="135"/>
      <c r="H32" s="129"/>
      <c r="I32" s="129"/>
      <c r="P32"/>
    </row>
    <row r="33" spans="1:16" ht="23.25" customHeight="1" x14ac:dyDescent="0.25">
      <c r="A33" s="130"/>
      <c r="B33" s="81" t="s">
        <v>50</v>
      </c>
      <c r="C33" s="92" t="s">
        <v>49</v>
      </c>
      <c r="D33" s="137">
        <v>57</v>
      </c>
      <c r="E33" s="138"/>
      <c r="F33" s="143">
        <v>104</v>
      </c>
      <c r="G33" s="133">
        <v>131</v>
      </c>
      <c r="H33" s="136">
        <f t="shared" ref="H33" si="1">SUM(D33:G35)</f>
        <v>292</v>
      </c>
      <c r="I33" s="127">
        <v>2</v>
      </c>
      <c r="P33"/>
    </row>
    <row r="34" spans="1:16" ht="15" customHeight="1" x14ac:dyDescent="0.25">
      <c r="A34" s="131"/>
      <c r="B34" s="82"/>
      <c r="C34" s="93"/>
      <c r="D34" s="139"/>
      <c r="E34" s="140"/>
      <c r="F34" s="144"/>
      <c r="G34" s="134"/>
      <c r="H34" s="128"/>
      <c r="I34" s="128"/>
      <c r="P34"/>
    </row>
    <row r="35" spans="1:16" ht="15.75" customHeight="1" thickBot="1" x14ac:dyDescent="0.3">
      <c r="A35" s="132"/>
      <c r="B35" s="83"/>
      <c r="C35" s="94"/>
      <c r="D35" s="141"/>
      <c r="E35" s="142"/>
      <c r="F35" s="145"/>
      <c r="G35" s="135"/>
      <c r="H35" s="129"/>
      <c r="I35" s="129"/>
      <c r="P35"/>
    </row>
    <row r="36" spans="1:16" ht="23.25" customHeight="1" x14ac:dyDescent="0.25">
      <c r="A36" s="130"/>
      <c r="B36" s="81" t="s">
        <v>53</v>
      </c>
      <c r="C36" s="92" t="s">
        <v>65</v>
      </c>
      <c r="D36" s="137">
        <v>60</v>
      </c>
      <c r="E36" s="138"/>
      <c r="F36" s="143">
        <v>102</v>
      </c>
      <c r="G36" s="133">
        <v>78</v>
      </c>
      <c r="H36" s="136">
        <f t="shared" ref="H36" si="2">SUM(D36:G38)</f>
        <v>240</v>
      </c>
      <c r="I36" s="127">
        <v>3</v>
      </c>
      <c r="P36"/>
    </row>
    <row r="37" spans="1:16" ht="15" customHeight="1" x14ac:dyDescent="0.25">
      <c r="A37" s="131"/>
      <c r="B37" s="82"/>
      <c r="C37" s="93"/>
      <c r="D37" s="139"/>
      <c r="E37" s="140"/>
      <c r="F37" s="144"/>
      <c r="G37" s="134"/>
      <c r="H37" s="128"/>
      <c r="I37" s="128"/>
      <c r="P37"/>
    </row>
    <row r="38" spans="1:16" ht="15.75" customHeight="1" thickBot="1" x14ac:dyDescent="0.3">
      <c r="A38" s="132"/>
      <c r="B38" s="83"/>
      <c r="C38" s="94"/>
      <c r="D38" s="141"/>
      <c r="E38" s="142"/>
      <c r="F38" s="145"/>
      <c r="G38" s="135"/>
      <c r="H38" s="129"/>
      <c r="I38" s="129"/>
      <c r="P38"/>
    </row>
    <row r="39" spans="1:16" ht="23.25" customHeight="1" x14ac:dyDescent="0.25">
      <c r="A39" s="130"/>
      <c r="B39" s="81" t="s">
        <v>64</v>
      </c>
      <c r="C39" s="92" t="s">
        <v>49</v>
      </c>
      <c r="D39" s="137">
        <v>59</v>
      </c>
      <c r="E39" s="138"/>
      <c r="F39" s="143">
        <v>103</v>
      </c>
      <c r="G39" s="133">
        <v>70</v>
      </c>
      <c r="H39" s="136">
        <f t="shared" ref="H39" si="3">SUM(D39:G41)</f>
        <v>232</v>
      </c>
      <c r="I39" s="127">
        <v>4</v>
      </c>
      <c r="P39"/>
    </row>
    <row r="40" spans="1:16" ht="15" customHeight="1" x14ac:dyDescent="0.25">
      <c r="A40" s="131"/>
      <c r="B40" s="82"/>
      <c r="C40" s="93"/>
      <c r="D40" s="139"/>
      <c r="E40" s="140"/>
      <c r="F40" s="144"/>
      <c r="G40" s="134"/>
      <c r="H40" s="128"/>
      <c r="I40" s="128"/>
      <c r="P40"/>
    </row>
    <row r="41" spans="1:16" ht="15.75" customHeight="1" thickBot="1" x14ac:dyDescent="0.3">
      <c r="A41" s="132"/>
      <c r="B41" s="83"/>
      <c r="C41" s="94"/>
      <c r="D41" s="141"/>
      <c r="E41" s="142"/>
      <c r="F41" s="145"/>
      <c r="G41" s="135"/>
      <c r="H41" s="129"/>
      <c r="I41" s="129"/>
      <c r="P41"/>
    </row>
    <row r="42" spans="1:16" ht="23.25" customHeight="1" x14ac:dyDescent="0.25">
      <c r="A42" s="130"/>
      <c r="B42" s="81" t="s">
        <v>55</v>
      </c>
      <c r="C42" s="92" t="s">
        <v>66</v>
      </c>
      <c r="D42" s="137">
        <v>46</v>
      </c>
      <c r="E42" s="138"/>
      <c r="F42" s="143">
        <v>89</v>
      </c>
      <c r="G42" s="133">
        <v>94</v>
      </c>
      <c r="H42" s="136">
        <f t="shared" ref="H42" si="4">SUM(D42:G44)</f>
        <v>229</v>
      </c>
      <c r="I42" s="127">
        <v>5</v>
      </c>
      <c r="P42"/>
    </row>
    <row r="43" spans="1:16" ht="15" customHeight="1" x14ac:dyDescent="0.25">
      <c r="A43" s="131"/>
      <c r="B43" s="82"/>
      <c r="C43" s="93"/>
      <c r="D43" s="139"/>
      <c r="E43" s="140"/>
      <c r="F43" s="144"/>
      <c r="G43" s="134"/>
      <c r="H43" s="128"/>
      <c r="I43" s="128"/>
      <c r="P43"/>
    </row>
    <row r="44" spans="1:16" ht="15.75" customHeight="1" thickBot="1" x14ac:dyDescent="0.3">
      <c r="A44" s="132"/>
      <c r="B44" s="83"/>
      <c r="C44" s="94"/>
      <c r="D44" s="141"/>
      <c r="E44" s="142"/>
      <c r="F44" s="145"/>
      <c r="G44" s="135"/>
      <c r="H44" s="129"/>
      <c r="I44" s="129"/>
      <c r="P44"/>
    </row>
    <row r="45" spans="1:16" ht="23.25" customHeight="1" x14ac:dyDescent="0.25">
      <c r="A45" s="130"/>
      <c r="B45" s="81" t="s">
        <v>51</v>
      </c>
      <c r="C45" s="92" t="s">
        <v>49</v>
      </c>
      <c r="D45" s="137">
        <v>55</v>
      </c>
      <c r="E45" s="138"/>
      <c r="F45" s="143">
        <v>96</v>
      </c>
      <c r="G45" s="133">
        <v>57</v>
      </c>
      <c r="H45" s="136">
        <f t="shared" ref="H45" si="5">SUM(D45:G47)</f>
        <v>208</v>
      </c>
      <c r="I45" s="127">
        <v>6</v>
      </c>
      <c r="P45"/>
    </row>
    <row r="46" spans="1:16" ht="15" customHeight="1" x14ac:dyDescent="0.25">
      <c r="A46" s="131"/>
      <c r="B46" s="82"/>
      <c r="C46" s="93"/>
      <c r="D46" s="139"/>
      <c r="E46" s="140"/>
      <c r="F46" s="144"/>
      <c r="G46" s="134"/>
      <c r="H46" s="128"/>
      <c r="I46" s="128"/>
      <c r="P46"/>
    </row>
    <row r="47" spans="1:16" ht="15.75" customHeight="1" thickBot="1" x14ac:dyDescent="0.3">
      <c r="A47" s="132"/>
      <c r="B47" s="83"/>
      <c r="C47" s="94"/>
      <c r="D47" s="141"/>
      <c r="E47" s="142"/>
      <c r="F47" s="145"/>
      <c r="G47" s="135"/>
      <c r="H47" s="129"/>
      <c r="I47" s="129"/>
      <c r="P47"/>
    </row>
    <row r="48" spans="1:16" ht="23.25" customHeight="1" x14ac:dyDescent="0.25">
      <c r="A48" s="130"/>
      <c r="B48" s="81" t="s">
        <v>59</v>
      </c>
      <c r="C48" s="92" t="s">
        <v>66</v>
      </c>
      <c r="D48" s="137">
        <v>51</v>
      </c>
      <c r="E48" s="138"/>
      <c r="F48" s="143">
        <v>89</v>
      </c>
      <c r="G48" s="133">
        <v>62</v>
      </c>
      <c r="H48" s="136">
        <f t="shared" ref="H48" si="6">SUM(D48:G50)</f>
        <v>202</v>
      </c>
      <c r="I48" s="127">
        <v>7</v>
      </c>
      <c r="P48"/>
    </row>
    <row r="49" spans="1:16" ht="15" customHeight="1" x14ac:dyDescent="0.25">
      <c r="A49" s="131"/>
      <c r="B49" s="82"/>
      <c r="C49" s="93"/>
      <c r="D49" s="139"/>
      <c r="E49" s="140"/>
      <c r="F49" s="144"/>
      <c r="G49" s="134"/>
      <c r="H49" s="128"/>
      <c r="I49" s="128"/>
      <c r="P49"/>
    </row>
    <row r="50" spans="1:16" ht="15.75" customHeight="1" thickBot="1" x14ac:dyDescent="0.3">
      <c r="A50" s="132"/>
      <c r="B50" s="83"/>
      <c r="C50" s="94"/>
      <c r="D50" s="141"/>
      <c r="E50" s="142"/>
      <c r="F50" s="145"/>
      <c r="G50" s="135"/>
      <c r="H50" s="129"/>
      <c r="I50" s="129"/>
      <c r="P50"/>
    </row>
    <row r="51" spans="1:16" ht="23.25" customHeight="1" x14ac:dyDescent="0.25">
      <c r="A51" s="130"/>
      <c r="B51" s="81" t="s">
        <v>52</v>
      </c>
      <c r="C51" s="92" t="s">
        <v>65</v>
      </c>
      <c r="D51" s="137">
        <v>52</v>
      </c>
      <c r="E51" s="138"/>
      <c r="F51" s="143">
        <v>92</v>
      </c>
      <c r="G51" s="133">
        <v>41</v>
      </c>
      <c r="H51" s="136">
        <f t="shared" ref="H51" si="7">SUM(D51:G53)</f>
        <v>185</v>
      </c>
      <c r="I51" s="127">
        <v>8</v>
      </c>
      <c r="P51"/>
    </row>
    <row r="52" spans="1:16" ht="15" customHeight="1" x14ac:dyDescent="0.25">
      <c r="A52" s="131"/>
      <c r="B52" s="82"/>
      <c r="C52" s="93"/>
      <c r="D52" s="139"/>
      <c r="E52" s="140"/>
      <c r="F52" s="144"/>
      <c r="G52" s="134"/>
      <c r="H52" s="128"/>
      <c r="I52" s="128"/>
      <c r="P52"/>
    </row>
    <row r="53" spans="1:16" ht="15.75" customHeight="1" thickBot="1" x14ac:dyDescent="0.3">
      <c r="A53" s="132"/>
      <c r="B53" s="83"/>
      <c r="C53" s="94"/>
      <c r="D53" s="141"/>
      <c r="E53" s="142"/>
      <c r="F53" s="145"/>
      <c r="G53" s="135"/>
      <c r="H53" s="129"/>
      <c r="I53" s="129"/>
      <c r="P53"/>
    </row>
    <row r="54" spans="1:16" ht="23.25" customHeight="1" x14ac:dyDescent="0.25">
      <c r="A54" s="130"/>
      <c r="B54" s="81" t="s">
        <v>48</v>
      </c>
      <c r="C54" s="92" t="s">
        <v>47</v>
      </c>
      <c r="D54" s="137">
        <v>58</v>
      </c>
      <c r="E54" s="138"/>
      <c r="F54" s="143">
        <v>95</v>
      </c>
      <c r="G54" s="133">
        <v>22</v>
      </c>
      <c r="H54" s="136">
        <f t="shared" ref="H54" si="8">SUM(D54:G56)</f>
        <v>175</v>
      </c>
      <c r="I54" s="127">
        <v>9</v>
      </c>
      <c r="P54"/>
    </row>
    <row r="55" spans="1:16" ht="15" customHeight="1" x14ac:dyDescent="0.25">
      <c r="A55" s="131"/>
      <c r="B55" s="82"/>
      <c r="C55" s="93"/>
      <c r="D55" s="139"/>
      <c r="E55" s="140"/>
      <c r="F55" s="144"/>
      <c r="G55" s="134"/>
      <c r="H55" s="128"/>
      <c r="I55" s="128"/>
      <c r="P55"/>
    </row>
    <row r="56" spans="1:16" ht="15.75" customHeight="1" thickBot="1" x14ac:dyDescent="0.3">
      <c r="A56" s="132"/>
      <c r="B56" s="83"/>
      <c r="C56" s="94"/>
      <c r="D56" s="141"/>
      <c r="E56" s="142"/>
      <c r="F56" s="145"/>
      <c r="G56" s="135"/>
      <c r="H56" s="129"/>
      <c r="I56" s="129"/>
      <c r="P56"/>
    </row>
    <row r="57" spans="1:16" ht="23.25" customHeight="1" x14ac:dyDescent="0.25">
      <c r="A57" s="130"/>
      <c r="B57" s="81" t="s">
        <v>54</v>
      </c>
      <c r="C57" s="92" t="s">
        <v>65</v>
      </c>
      <c r="D57" s="137">
        <v>44</v>
      </c>
      <c r="E57" s="138"/>
      <c r="F57" s="143">
        <v>96</v>
      </c>
      <c r="G57" s="133">
        <v>47</v>
      </c>
      <c r="H57" s="136">
        <f t="shared" ref="H57" si="9">SUM(D57:G59)</f>
        <v>187</v>
      </c>
      <c r="I57" s="127">
        <v>10</v>
      </c>
      <c r="P57"/>
    </row>
    <row r="58" spans="1:16" ht="15" customHeight="1" x14ac:dyDescent="0.25">
      <c r="A58" s="131"/>
      <c r="B58" s="82"/>
      <c r="C58" s="93"/>
      <c r="D58" s="139"/>
      <c r="E58" s="140"/>
      <c r="F58" s="144"/>
      <c r="G58" s="134"/>
      <c r="H58" s="128"/>
      <c r="I58" s="128"/>
      <c r="P58"/>
    </row>
    <row r="59" spans="1:16" ht="15.75" customHeight="1" thickBot="1" x14ac:dyDescent="0.3">
      <c r="A59" s="132"/>
      <c r="B59" s="83"/>
      <c r="C59" s="94"/>
      <c r="D59" s="141"/>
      <c r="E59" s="142"/>
      <c r="F59" s="145"/>
      <c r="G59" s="135"/>
      <c r="H59" s="129"/>
      <c r="I59" s="129"/>
      <c r="P59"/>
    </row>
    <row r="60" spans="1:16" ht="23.25" customHeight="1" x14ac:dyDescent="0.25">
      <c r="A60" s="130"/>
      <c r="B60" s="81" t="s">
        <v>57</v>
      </c>
      <c r="C60" s="92" t="s">
        <v>66</v>
      </c>
      <c r="D60" s="137">
        <v>50</v>
      </c>
      <c r="E60" s="138"/>
      <c r="F60" s="143">
        <v>94</v>
      </c>
      <c r="G60" s="133">
        <v>50</v>
      </c>
      <c r="H60" s="136">
        <f t="shared" ref="H60" si="10">SUM(D60:G62)</f>
        <v>194</v>
      </c>
      <c r="I60" s="127">
        <v>11</v>
      </c>
      <c r="P60"/>
    </row>
    <row r="61" spans="1:16" ht="15" customHeight="1" x14ac:dyDescent="0.25">
      <c r="A61" s="131"/>
      <c r="B61" s="82"/>
      <c r="C61" s="93"/>
      <c r="D61" s="139"/>
      <c r="E61" s="140"/>
      <c r="F61" s="144"/>
      <c r="G61" s="134"/>
      <c r="H61" s="128"/>
      <c r="I61" s="128"/>
      <c r="P61"/>
    </row>
    <row r="62" spans="1:16" ht="15.75" customHeight="1" thickBot="1" x14ac:dyDescent="0.3">
      <c r="A62" s="132"/>
      <c r="B62" s="83"/>
      <c r="C62" s="94"/>
      <c r="D62" s="141"/>
      <c r="E62" s="142"/>
      <c r="F62" s="145"/>
      <c r="G62" s="135"/>
      <c r="H62" s="129"/>
      <c r="I62" s="129"/>
      <c r="P62"/>
    </row>
    <row r="63" spans="1:16" ht="23.25" customHeight="1" x14ac:dyDescent="0.25">
      <c r="A63" s="130"/>
      <c r="B63" s="81" t="s">
        <v>41</v>
      </c>
      <c r="C63" s="92" t="s">
        <v>42</v>
      </c>
      <c r="D63" s="137">
        <v>46</v>
      </c>
      <c r="E63" s="138"/>
      <c r="F63" s="143">
        <v>99</v>
      </c>
      <c r="G63" s="133">
        <v>41</v>
      </c>
      <c r="H63" s="136">
        <f>SUM(D63:G65)</f>
        <v>186</v>
      </c>
      <c r="I63" s="127">
        <v>12</v>
      </c>
      <c r="P63"/>
    </row>
    <row r="64" spans="1:16" ht="15" customHeight="1" x14ac:dyDescent="0.25">
      <c r="A64" s="131"/>
      <c r="B64" s="82"/>
      <c r="C64" s="93"/>
      <c r="D64" s="139"/>
      <c r="E64" s="140"/>
      <c r="F64" s="144"/>
      <c r="G64" s="134"/>
      <c r="H64" s="128"/>
      <c r="I64" s="128"/>
      <c r="P64"/>
    </row>
    <row r="65" spans="1:16" ht="15.75" customHeight="1" thickBot="1" x14ac:dyDescent="0.3">
      <c r="A65" s="132"/>
      <c r="B65" s="83"/>
      <c r="C65" s="94"/>
      <c r="D65" s="141"/>
      <c r="E65" s="142"/>
      <c r="F65" s="145"/>
      <c r="G65" s="135"/>
      <c r="H65" s="129"/>
      <c r="I65" s="129"/>
      <c r="P65"/>
    </row>
    <row r="66" spans="1:16" ht="23.25" customHeight="1" x14ac:dyDescent="0.25">
      <c r="A66" s="130"/>
      <c r="B66" s="81" t="s">
        <v>58</v>
      </c>
      <c r="C66" s="92" t="s">
        <v>66</v>
      </c>
      <c r="D66" s="137">
        <v>49</v>
      </c>
      <c r="E66" s="138"/>
      <c r="F66" s="143">
        <v>91</v>
      </c>
      <c r="G66" s="133">
        <v>42</v>
      </c>
      <c r="H66" s="136">
        <f t="shared" ref="H66" si="11">SUM(D66:G68)</f>
        <v>182</v>
      </c>
      <c r="I66" s="127">
        <v>13</v>
      </c>
      <c r="P66"/>
    </row>
    <row r="67" spans="1:16" ht="15" customHeight="1" x14ac:dyDescent="0.25">
      <c r="A67" s="131"/>
      <c r="B67" s="82"/>
      <c r="C67" s="93"/>
      <c r="D67" s="139"/>
      <c r="E67" s="140"/>
      <c r="F67" s="144"/>
      <c r="G67" s="134"/>
      <c r="H67" s="128"/>
      <c r="I67" s="128"/>
      <c r="P67"/>
    </row>
    <row r="68" spans="1:16" ht="15.75" customHeight="1" thickBot="1" x14ac:dyDescent="0.3">
      <c r="A68" s="132"/>
      <c r="B68" s="83"/>
      <c r="C68" s="94"/>
      <c r="D68" s="141"/>
      <c r="E68" s="142"/>
      <c r="F68" s="145"/>
      <c r="G68" s="135"/>
      <c r="H68" s="129"/>
      <c r="I68" s="129"/>
      <c r="P68"/>
    </row>
    <row r="69" spans="1:16" ht="23.25" customHeight="1" x14ac:dyDescent="0.25">
      <c r="A69" s="130"/>
      <c r="B69" s="81" t="s">
        <v>43</v>
      </c>
      <c r="C69" s="92" t="s">
        <v>42</v>
      </c>
      <c r="D69" s="137">
        <v>50</v>
      </c>
      <c r="E69" s="138"/>
      <c r="F69" s="143">
        <v>80</v>
      </c>
      <c r="G69" s="133">
        <v>29</v>
      </c>
      <c r="H69" s="136">
        <f t="shared" ref="H69" si="12">SUM(D69:G71)</f>
        <v>159</v>
      </c>
      <c r="I69" s="127">
        <v>14</v>
      </c>
      <c r="P69"/>
    </row>
    <row r="70" spans="1:16" ht="15" customHeight="1" x14ac:dyDescent="0.25">
      <c r="A70" s="131"/>
      <c r="B70" s="82"/>
      <c r="C70" s="93"/>
      <c r="D70" s="139"/>
      <c r="E70" s="140"/>
      <c r="F70" s="144"/>
      <c r="G70" s="134"/>
      <c r="H70" s="128"/>
      <c r="I70" s="128"/>
      <c r="P70"/>
    </row>
    <row r="71" spans="1:16" ht="15.75" customHeight="1" thickBot="1" x14ac:dyDescent="0.3">
      <c r="A71" s="132"/>
      <c r="B71" s="83"/>
      <c r="C71" s="94"/>
      <c r="D71" s="141"/>
      <c r="E71" s="142"/>
      <c r="F71" s="145"/>
      <c r="G71" s="135"/>
      <c r="H71" s="129"/>
      <c r="I71" s="129"/>
      <c r="P71"/>
    </row>
    <row r="72" spans="1:16" ht="27.75" customHeight="1" x14ac:dyDescent="0.25">
      <c r="A72" s="130"/>
      <c r="B72" s="81" t="s">
        <v>61</v>
      </c>
      <c r="C72" s="92" t="s">
        <v>67</v>
      </c>
      <c r="D72" s="137">
        <v>50</v>
      </c>
      <c r="E72" s="138"/>
      <c r="F72" s="143">
        <v>89</v>
      </c>
      <c r="G72" s="133">
        <v>18</v>
      </c>
      <c r="H72" s="136">
        <f t="shared" ref="H72" si="13">SUM(D72:G74)</f>
        <v>157</v>
      </c>
      <c r="I72" s="127">
        <v>15</v>
      </c>
      <c r="P72"/>
    </row>
    <row r="73" spans="1:16" ht="27.75" customHeight="1" x14ac:dyDescent="0.25">
      <c r="A73" s="131"/>
      <c r="B73" s="82"/>
      <c r="C73" s="93"/>
      <c r="D73" s="139"/>
      <c r="E73" s="140"/>
      <c r="F73" s="144"/>
      <c r="G73" s="134"/>
      <c r="H73" s="128"/>
      <c r="I73" s="128"/>
      <c r="P73"/>
    </row>
    <row r="74" spans="1:16" ht="27.75" customHeight="1" thickBot="1" x14ac:dyDescent="0.3">
      <c r="A74" s="132"/>
      <c r="B74" s="83"/>
      <c r="C74" s="94"/>
      <c r="D74" s="141"/>
      <c r="E74" s="142"/>
      <c r="F74" s="145"/>
      <c r="G74" s="135"/>
      <c r="H74" s="129"/>
      <c r="I74" s="129"/>
      <c r="P74"/>
    </row>
    <row r="75" spans="1:16" ht="23.25" customHeight="1" x14ac:dyDescent="0.25">
      <c r="A75" s="130"/>
      <c r="B75" s="81" t="s">
        <v>63</v>
      </c>
      <c r="C75" s="92" t="s">
        <v>47</v>
      </c>
      <c r="D75" s="137">
        <v>40</v>
      </c>
      <c r="E75" s="138"/>
      <c r="F75" s="143">
        <v>79</v>
      </c>
      <c r="G75" s="133">
        <v>37</v>
      </c>
      <c r="H75" s="136">
        <f t="shared" ref="H75" si="14">SUM(D75:G77)</f>
        <v>156</v>
      </c>
      <c r="I75" s="127">
        <v>16</v>
      </c>
      <c r="P75"/>
    </row>
    <row r="76" spans="1:16" ht="15" customHeight="1" x14ac:dyDescent="0.25">
      <c r="A76" s="131"/>
      <c r="B76" s="82"/>
      <c r="C76" s="93"/>
      <c r="D76" s="139"/>
      <c r="E76" s="140"/>
      <c r="F76" s="144"/>
      <c r="G76" s="134"/>
      <c r="H76" s="128"/>
      <c r="I76" s="128"/>
      <c r="P76"/>
    </row>
    <row r="77" spans="1:16" ht="15.75" customHeight="1" thickBot="1" x14ac:dyDescent="0.3">
      <c r="A77" s="132"/>
      <c r="B77" s="83"/>
      <c r="C77" s="94"/>
      <c r="D77" s="141"/>
      <c r="E77" s="142"/>
      <c r="F77" s="145"/>
      <c r="G77" s="135"/>
      <c r="H77" s="129"/>
      <c r="I77" s="129"/>
      <c r="P77"/>
    </row>
    <row r="78" spans="1:16" ht="23.25" customHeight="1" x14ac:dyDescent="0.25">
      <c r="A78" s="130"/>
      <c r="B78" s="81" t="s">
        <v>62</v>
      </c>
      <c r="C78" s="92" t="s">
        <v>47</v>
      </c>
      <c r="D78" s="137">
        <v>39</v>
      </c>
      <c r="E78" s="138"/>
      <c r="F78" s="143">
        <v>62</v>
      </c>
      <c r="G78" s="133">
        <v>30</v>
      </c>
      <c r="H78" s="136">
        <f t="shared" ref="H78" si="15">SUM(D78:G80)</f>
        <v>131</v>
      </c>
      <c r="I78" s="127">
        <v>17</v>
      </c>
      <c r="P78"/>
    </row>
    <row r="79" spans="1:16" ht="15" customHeight="1" x14ac:dyDescent="0.25">
      <c r="A79" s="131"/>
      <c r="B79" s="82"/>
      <c r="C79" s="93"/>
      <c r="D79" s="139"/>
      <c r="E79" s="140"/>
      <c r="F79" s="144"/>
      <c r="G79" s="134"/>
      <c r="H79" s="128"/>
      <c r="I79" s="128"/>
      <c r="P79"/>
    </row>
    <row r="80" spans="1:16" ht="15.75" customHeight="1" thickBot="1" x14ac:dyDescent="0.3">
      <c r="A80" s="132"/>
      <c r="B80" s="83"/>
      <c r="C80" s="94"/>
      <c r="D80" s="141"/>
      <c r="E80" s="142"/>
      <c r="F80" s="145"/>
      <c r="G80" s="135"/>
      <c r="H80" s="129"/>
      <c r="I80" s="129"/>
      <c r="P80"/>
    </row>
    <row r="81" spans="1:16" ht="23.25" customHeight="1" x14ac:dyDescent="0.25">
      <c r="A81" s="130"/>
      <c r="B81" s="81" t="s">
        <v>44</v>
      </c>
      <c r="C81" s="92" t="s">
        <v>42</v>
      </c>
      <c r="D81" s="137">
        <v>44</v>
      </c>
      <c r="E81" s="138"/>
      <c r="F81" s="143">
        <v>78</v>
      </c>
      <c r="G81" s="133">
        <v>5</v>
      </c>
      <c r="H81" s="136">
        <f t="shared" ref="H81" si="16">SUM(D81:G83)</f>
        <v>127</v>
      </c>
      <c r="I81" s="127">
        <v>18</v>
      </c>
      <c r="P81"/>
    </row>
    <row r="82" spans="1:16" ht="15" customHeight="1" x14ac:dyDescent="0.25">
      <c r="A82" s="131"/>
      <c r="B82" s="82"/>
      <c r="C82" s="93"/>
      <c r="D82" s="139"/>
      <c r="E82" s="140"/>
      <c r="F82" s="144"/>
      <c r="G82" s="134"/>
      <c r="H82" s="128"/>
      <c r="I82" s="128"/>
      <c r="P82"/>
    </row>
    <row r="83" spans="1:16" ht="15.75" customHeight="1" thickBot="1" x14ac:dyDescent="0.3">
      <c r="A83" s="132"/>
      <c r="B83" s="83"/>
      <c r="C83" s="94"/>
      <c r="D83" s="141"/>
      <c r="E83" s="142"/>
      <c r="F83" s="145"/>
      <c r="G83" s="135"/>
      <c r="H83" s="129"/>
      <c r="I83" s="129"/>
      <c r="P83"/>
    </row>
    <row r="84" spans="1:16" ht="23.25" customHeight="1" x14ac:dyDescent="0.25">
      <c r="A84" s="130"/>
      <c r="B84" s="81" t="s">
        <v>45</v>
      </c>
      <c r="C84" s="92" t="s">
        <v>46</v>
      </c>
      <c r="D84" s="137">
        <v>38</v>
      </c>
      <c r="E84" s="138"/>
      <c r="F84" s="143">
        <v>77</v>
      </c>
      <c r="G84" s="133">
        <v>5</v>
      </c>
      <c r="H84" s="136">
        <f t="shared" ref="H84" si="17">SUM(D84:G86)</f>
        <v>120</v>
      </c>
      <c r="I84" s="127">
        <v>19</v>
      </c>
      <c r="P84"/>
    </row>
    <row r="85" spans="1:16" ht="15" customHeight="1" x14ac:dyDescent="0.25">
      <c r="A85" s="131"/>
      <c r="B85" s="82"/>
      <c r="C85" s="93"/>
      <c r="D85" s="139"/>
      <c r="E85" s="140"/>
      <c r="F85" s="144"/>
      <c r="G85" s="134"/>
      <c r="H85" s="128"/>
      <c r="I85" s="128"/>
      <c r="P85"/>
    </row>
    <row r="86" spans="1:16" ht="15.75" customHeight="1" thickBot="1" x14ac:dyDescent="0.3">
      <c r="A86" s="132"/>
      <c r="B86" s="83"/>
      <c r="C86" s="94"/>
      <c r="D86" s="141"/>
      <c r="E86" s="142"/>
      <c r="F86" s="145"/>
      <c r="G86" s="135"/>
      <c r="H86" s="129"/>
      <c r="I86" s="129"/>
      <c r="P86"/>
    </row>
    <row r="87" spans="1:16" ht="27.75" customHeight="1" x14ac:dyDescent="0.25">
      <c r="A87" s="130"/>
      <c r="B87" s="81" t="s">
        <v>60</v>
      </c>
      <c r="C87" s="92" t="s">
        <v>67</v>
      </c>
      <c r="D87" s="137">
        <v>40</v>
      </c>
      <c r="E87" s="138"/>
      <c r="F87" s="143">
        <v>64</v>
      </c>
      <c r="G87" s="133">
        <v>3</v>
      </c>
      <c r="H87" s="136">
        <f t="shared" ref="H87" si="18">SUM(D87:G89)</f>
        <v>107</v>
      </c>
      <c r="I87" s="127">
        <v>20</v>
      </c>
      <c r="P87"/>
    </row>
    <row r="88" spans="1:16" ht="27.75" customHeight="1" x14ac:dyDescent="0.25">
      <c r="A88" s="131"/>
      <c r="B88" s="82"/>
      <c r="C88" s="93"/>
      <c r="D88" s="139"/>
      <c r="E88" s="140"/>
      <c r="F88" s="144"/>
      <c r="G88" s="134"/>
      <c r="H88" s="128"/>
      <c r="I88" s="128"/>
      <c r="P88"/>
    </row>
    <row r="89" spans="1:16" ht="27.75" customHeight="1" thickBot="1" x14ac:dyDescent="0.3">
      <c r="A89" s="132"/>
      <c r="B89" s="83"/>
      <c r="C89" s="94"/>
      <c r="D89" s="141"/>
      <c r="E89" s="142"/>
      <c r="F89" s="145"/>
      <c r="G89" s="135"/>
      <c r="H89" s="129"/>
      <c r="I89" s="129"/>
      <c r="P89"/>
    </row>
    <row r="90" spans="1:16" ht="27.75" hidden="1" customHeight="1" x14ac:dyDescent="0.25">
      <c r="A90" s="130"/>
      <c r="B90" s="81" t="s">
        <v>219</v>
      </c>
      <c r="C90" s="84" t="s">
        <v>220</v>
      </c>
      <c r="D90" s="137">
        <v>78</v>
      </c>
      <c r="E90" s="138"/>
      <c r="F90" s="143">
        <v>78</v>
      </c>
      <c r="G90" s="133"/>
      <c r="H90" s="136">
        <f t="shared" ref="H90" si="19">SUM(D90:G92)</f>
        <v>156</v>
      </c>
      <c r="I90" s="127">
        <f>RANK(H90,$H$30:$H$89)</f>
        <v>16</v>
      </c>
    </row>
    <row r="91" spans="1:16" ht="27.75" hidden="1" customHeight="1" x14ac:dyDescent="0.25">
      <c r="A91" s="131"/>
      <c r="B91" s="82"/>
      <c r="C91" s="84"/>
      <c r="D91" s="139"/>
      <c r="E91" s="140"/>
      <c r="F91" s="144"/>
      <c r="G91" s="134"/>
      <c r="H91" s="128"/>
      <c r="I91" s="128"/>
    </row>
    <row r="92" spans="1:16" ht="27.75" hidden="1" customHeight="1" thickBot="1" x14ac:dyDescent="0.3">
      <c r="A92" s="132"/>
      <c r="B92" s="83"/>
      <c r="C92" s="85"/>
      <c r="D92" s="141"/>
      <c r="E92" s="142"/>
      <c r="F92" s="145"/>
      <c r="G92" s="135"/>
      <c r="H92" s="129"/>
      <c r="I92" s="129"/>
    </row>
  </sheetData>
  <mergeCells count="201">
    <mergeCell ref="I90:I92"/>
    <mergeCell ref="A90:A92"/>
    <mergeCell ref="B90:B92"/>
    <mergeCell ref="C90:C92"/>
    <mergeCell ref="D90:E92"/>
    <mergeCell ref="F90:F92"/>
    <mergeCell ref="G90:G92"/>
    <mergeCell ref="H90:H9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0:E20"/>
    <mergeCell ref="D21:E21"/>
    <mergeCell ref="D22:E22"/>
    <mergeCell ref="D23:E23"/>
    <mergeCell ref="A26:H28"/>
    <mergeCell ref="D29:E29"/>
    <mergeCell ref="A8:B8"/>
    <mergeCell ref="D8:E8"/>
    <mergeCell ref="A9:B9"/>
    <mergeCell ref="D9:E9"/>
    <mergeCell ref="H9:H11"/>
    <mergeCell ref="D12:E12"/>
    <mergeCell ref="D13:E13"/>
    <mergeCell ref="D14:E14"/>
    <mergeCell ref="D15:E15"/>
    <mergeCell ref="D16:E16"/>
    <mergeCell ref="D17:E17"/>
    <mergeCell ref="D24:E24"/>
    <mergeCell ref="D25:E25"/>
    <mergeCell ref="A69:A71"/>
    <mergeCell ref="B69:B71"/>
    <mergeCell ref="C69:C71"/>
    <mergeCell ref="G69:G71"/>
    <mergeCell ref="H69:H71"/>
    <mergeCell ref="D69:E71"/>
    <mergeCell ref="F69:F71"/>
    <mergeCell ref="A63:A65"/>
    <mergeCell ref="B63:B65"/>
    <mergeCell ref="C63:C65"/>
    <mergeCell ref="G63:G65"/>
    <mergeCell ref="H63:H65"/>
    <mergeCell ref="D63:E65"/>
    <mergeCell ref="F63:F65"/>
    <mergeCell ref="A84:A86"/>
    <mergeCell ref="B84:B86"/>
    <mergeCell ref="C84:C86"/>
    <mergeCell ref="G84:G86"/>
    <mergeCell ref="H84:H86"/>
    <mergeCell ref="D84:E86"/>
    <mergeCell ref="F84:F86"/>
    <mergeCell ref="A81:A83"/>
    <mergeCell ref="B81:B83"/>
    <mergeCell ref="C81:C83"/>
    <mergeCell ref="G81:G83"/>
    <mergeCell ref="H81:H83"/>
    <mergeCell ref="D81:E83"/>
    <mergeCell ref="F81:F83"/>
    <mergeCell ref="A75:A77"/>
    <mergeCell ref="B75:B77"/>
    <mergeCell ref="C75:C77"/>
    <mergeCell ref="G75:G77"/>
    <mergeCell ref="H75:H77"/>
    <mergeCell ref="D75:E77"/>
    <mergeCell ref="F75:F77"/>
    <mergeCell ref="A78:A80"/>
    <mergeCell ref="B78:B80"/>
    <mergeCell ref="C78:C80"/>
    <mergeCell ref="G78:G80"/>
    <mergeCell ref="H78:H80"/>
    <mergeCell ref="D78:E80"/>
    <mergeCell ref="F78:F80"/>
    <mergeCell ref="A39:A41"/>
    <mergeCell ref="B39:B41"/>
    <mergeCell ref="C39:C41"/>
    <mergeCell ref="G39:G41"/>
    <mergeCell ref="H39:H41"/>
    <mergeCell ref="D39:E41"/>
    <mergeCell ref="F39:F41"/>
    <mergeCell ref="A54:A56"/>
    <mergeCell ref="B54:B56"/>
    <mergeCell ref="C54:C56"/>
    <mergeCell ref="G54:G56"/>
    <mergeCell ref="H54:H56"/>
    <mergeCell ref="D54:E56"/>
    <mergeCell ref="F54:F56"/>
    <mergeCell ref="A45:A47"/>
    <mergeCell ref="B45:B47"/>
    <mergeCell ref="C45:C47"/>
    <mergeCell ref="G45:G47"/>
    <mergeCell ref="H45:H47"/>
    <mergeCell ref="D45:E47"/>
    <mergeCell ref="F45:F47"/>
    <mergeCell ref="A33:A35"/>
    <mergeCell ref="B33:B35"/>
    <mergeCell ref="C33:C35"/>
    <mergeCell ref="G33:G35"/>
    <mergeCell ref="H33:H35"/>
    <mergeCell ref="D33:E35"/>
    <mergeCell ref="F33:F35"/>
    <mergeCell ref="A36:A38"/>
    <mergeCell ref="B36:B38"/>
    <mergeCell ref="C36:C38"/>
    <mergeCell ref="G36:G38"/>
    <mergeCell ref="H36:H38"/>
    <mergeCell ref="D36:E38"/>
    <mergeCell ref="F36:F38"/>
    <mergeCell ref="A51:A53"/>
    <mergeCell ref="B51:B53"/>
    <mergeCell ref="C51:C53"/>
    <mergeCell ref="G51:G53"/>
    <mergeCell ref="H51:H53"/>
    <mergeCell ref="D51:E53"/>
    <mergeCell ref="F51:F53"/>
    <mergeCell ref="A42:A44"/>
    <mergeCell ref="B42:B44"/>
    <mergeCell ref="C42:C44"/>
    <mergeCell ref="G42:G44"/>
    <mergeCell ref="H42:H44"/>
    <mergeCell ref="D42:E44"/>
    <mergeCell ref="F42:F44"/>
    <mergeCell ref="A57:A59"/>
    <mergeCell ref="B57:B59"/>
    <mergeCell ref="C57:C59"/>
    <mergeCell ref="G57:G59"/>
    <mergeCell ref="H57:H59"/>
    <mergeCell ref="D57:E59"/>
    <mergeCell ref="F57:F59"/>
    <mergeCell ref="A60:A62"/>
    <mergeCell ref="B60:B62"/>
    <mergeCell ref="C60:C62"/>
    <mergeCell ref="G60:G62"/>
    <mergeCell ref="H60:H62"/>
    <mergeCell ref="D60:E62"/>
    <mergeCell ref="F60:F62"/>
    <mergeCell ref="A30:A32"/>
    <mergeCell ref="B30:B32"/>
    <mergeCell ref="C30:C32"/>
    <mergeCell ref="G30:G32"/>
    <mergeCell ref="H30:H32"/>
    <mergeCell ref="D30:E32"/>
    <mergeCell ref="F30:F32"/>
    <mergeCell ref="H48:H50"/>
    <mergeCell ref="D48:E50"/>
    <mergeCell ref="F48:F50"/>
    <mergeCell ref="A66:A68"/>
    <mergeCell ref="B66:B68"/>
    <mergeCell ref="C66:C68"/>
    <mergeCell ref="G66:G68"/>
    <mergeCell ref="H66:H68"/>
    <mergeCell ref="D66:E68"/>
    <mergeCell ref="F66:F68"/>
    <mergeCell ref="I63:I65"/>
    <mergeCell ref="I69:I71"/>
    <mergeCell ref="I81:I83"/>
    <mergeCell ref="I84:I86"/>
    <mergeCell ref="I78:I80"/>
    <mergeCell ref="I75:I77"/>
    <mergeCell ref="A72:A74"/>
    <mergeCell ref="B72:B74"/>
    <mergeCell ref="C72:C74"/>
    <mergeCell ref="G72:G74"/>
    <mergeCell ref="H72:H74"/>
    <mergeCell ref="D72:E74"/>
    <mergeCell ref="F72:F74"/>
    <mergeCell ref="A87:A89"/>
    <mergeCell ref="B87:B89"/>
    <mergeCell ref="C87:C89"/>
    <mergeCell ref="G87:G89"/>
    <mergeCell ref="H87:H89"/>
    <mergeCell ref="D87:E89"/>
    <mergeCell ref="F87:F89"/>
    <mergeCell ref="A48:A50"/>
    <mergeCell ref="B48:B50"/>
    <mergeCell ref="C48:C50"/>
    <mergeCell ref="G48:G50"/>
    <mergeCell ref="I87:I89"/>
    <mergeCell ref="I72:I74"/>
    <mergeCell ref="I57:I59"/>
    <mergeCell ref="I42:I44"/>
    <mergeCell ref="I30:I32"/>
    <mergeCell ref="I60:I62"/>
    <mergeCell ref="I66:I68"/>
    <mergeCell ref="I48:I50"/>
    <mergeCell ref="I54:I56"/>
    <mergeCell ref="I39:I41"/>
    <mergeCell ref="I33:I35"/>
    <mergeCell ref="I45:I47"/>
    <mergeCell ref="I51:I53"/>
    <mergeCell ref="I36:I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21" zoomScale="60" zoomScaleNormal="6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11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75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16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16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16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23.25" customHeight="1" x14ac:dyDescent="0.25">
      <c r="A30" s="130"/>
      <c r="B30" s="81" t="s">
        <v>77</v>
      </c>
      <c r="C30" s="92" t="s">
        <v>65</v>
      </c>
      <c r="D30" s="137">
        <v>57</v>
      </c>
      <c r="E30" s="138"/>
      <c r="F30" s="143">
        <v>93</v>
      </c>
      <c r="G30" s="133">
        <v>61</v>
      </c>
      <c r="H30" s="136">
        <f t="shared" ref="H30" si="0">SUM(D30:G32)</f>
        <v>211</v>
      </c>
      <c r="I30" s="127">
        <f>RANK(H30,$H$30:$H$89)</f>
        <v>1</v>
      </c>
      <c r="P30"/>
    </row>
    <row r="31" spans="1:16" ht="15" customHeight="1" x14ac:dyDescent="0.25">
      <c r="A31" s="131"/>
      <c r="B31" s="82"/>
      <c r="C31" s="93"/>
      <c r="D31" s="139"/>
      <c r="E31" s="140"/>
      <c r="F31" s="144"/>
      <c r="G31" s="134"/>
      <c r="H31" s="128"/>
      <c r="I31" s="128"/>
      <c r="P31"/>
    </row>
    <row r="32" spans="1:16" ht="15.75" customHeight="1" thickBot="1" x14ac:dyDescent="0.3">
      <c r="A32" s="132"/>
      <c r="B32" s="83"/>
      <c r="C32" s="94"/>
      <c r="D32" s="141"/>
      <c r="E32" s="142"/>
      <c r="F32" s="145"/>
      <c r="G32" s="135"/>
      <c r="H32" s="129"/>
      <c r="I32" s="129"/>
      <c r="P32"/>
    </row>
    <row r="33" spans="1:16" ht="23.25" customHeight="1" x14ac:dyDescent="0.25">
      <c r="A33" s="130"/>
      <c r="B33" s="81" t="s">
        <v>76</v>
      </c>
      <c r="C33" s="92" t="s">
        <v>47</v>
      </c>
      <c r="D33" s="137">
        <v>53</v>
      </c>
      <c r="E33" s="138"/>
      <c r="F33" s="143">
        <v>97</v>
      </c>
      <c r="G33" s="133">
        <v>31</v>
      </c>
      <c r="H33" s="136">
        <f>SUM(D33:G35)</f>
        <v>181</v>
      </c>
      <c r="I33" s="127">
        <f>RANK(H33,$H$30:$H$89)</f>
        <v>2</v>
      </c>
      <c r="P33"/>
    </row>
    <row r="34" spans="1:16" ht="15" customHeight="1" x14ac:dyDescent="0.25">
      <c r="A34" s="131"/>
      <c r="B34" s="82"/>
      <c r="C34" s="93"/>
      <c r="D34" s="139"/>
      <c r="E34" s="140"/>
      <c r="F34" s="144"/>
      <c r="G34" s="134"/>
      <c r="H34" s="128"/>
      <c r="I34" s="128"/>
      <c r="P34"/>
    </row>
    <row r="35" spans="1:16" ht="15.75" customHeight="1" thickBot="1" x14ac:dyDescent="0.3">
      <c r="A35" s="132"/>
      <c r="B35" s="83"/>
      <c r="C35" s="94"/>
      <c r="D35" s="141"/>
      <c r="E35" s="142"/>
      <c r="F35" s="145"/>
      <c r="G35" s="135"/>
      <c r="H35" s="129"/>
      <c r="I35" s="129"/>
      <c r="P35"/>
    </row>
    <row r="36" spans="1:16" ht="21.75" customHeight="1" x14ac:dyDescent="0.25">
      <c r="A36" s="130"/>
      <c r="B36" s="81" t="s">
        <v>78</v>
      </c>
      <c r="C36" s="92" t="s">
        <v>67</v>
      </c>
      <c r="D36" s="137">
        <v>46</v>
      </c>
      <c r="E36" s="138"/>
      <c r="F36" s="143">
        <v>71</v>
      </c>
      <c r="G36" s="133">
        <v>15</v>
      </c>
      <c r="H36" s="136">
        <f t="shared" ref="H36" si="1">SUM(D36:G38)</f>
        <v>132</v>
      </c>
      <c r="I36" s="127">
        <f>RANK(H36,$H$30:$H$89)</f>
        <v>3</v>
      </c>
      <c r="P36"/>
    </row>
    <row r="37" spans="1:16" ht="21.75" customHeight="1" x14ac:dyDescent="0.25">
      <c r="A37" s="131"/>
      <c r="B37" s="82"/>
      <c r="C37" s="93"/>
      <c r="D37" s="139"/>
      <c r="E37" s="140"/>
      <c r="F37" s="144"/>
      <c r="G37" s="134"/>
      <c r="H37" s="128"/>
      <c r="I37" s="128"/>
      <c r="P37"/>
    </row>
    <row r="38" spans="1:16" ht="21.75" customHeight="1" thickBot="1" x14ac:dyDescent="0.3">
      <c r="A38" s="132"/>
      <c r="B38" s="83"/>
      <c r="C38" s="94"/>
      <c r="D38" s="141"/>
      <c r="E38" s="142"/>
      <c r="F38" s="145"/>
      <c r="G38" s="135"/>
      <c r="H38" s="129"/>
      <c r="I38" s="129"/>
      <c r="P38"/>
    </row>
  </sheetData>
  <mergeCells count="57">
    <mergeCell ref="D17:E17"/>
    <mergeCell ref="D24:E24"/>
    <mergeCell ref="D25:E2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33:A35"/>
    <mergeCell ref="B33:B35"/>
    <mergeCell ref="C33:C35"/>
    <mergeCell ref="G33:G35"/>
    <mergeCell ref="H33:H35"/>
    <mergeCell ref="D33:E35"/>
    <mergeCell ref="F33:F35"/>
    <mergeCell ref="A30:A32"/>
    <mergeCell ref="B30:B32"/>
    <mergeCell ref="C30:C32"/>
    <mergeCell ref="G30:G32"/>
    <mergeCell ref="H30:H32"/>
    <mergeCell ref="A36:A38"/>
    <mergeCell ref="B36:B38"/>
    <mergeCell ref="C36:C38"/>
    <mergeCell ref="G36:G38"/>
    <mergeCell ref="H36:H38"/>
    <mergeCell ref="I33:I35"/>
    <mergeCell ref="D30:E32"/>
    <mergeCell ref="F30:F32"/>
    <mergeCell ref="I30:I32"/>
    <mergeCell ref="D36:E38"/>
    <mergeCell ref="F36:F38"/>
    <mergeCell ref="I36:I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65"/>
  <sheetViews>
    <sheetView topLeftCell="A4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103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9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9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9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121</v>
      </c>
      <c r="B30" s="81" t="s">
        <v>112</v>
      </c>
      <c r="C30" s="92" t="s">
        <v>65</v>
      </c>
      <c r="D30" s="81">
        <v>2</v>
      </c>
      <c r="E30" s="22"/>
      <c r="F30" s="23"/>
      <c r="G30" s="86">
        <v>55</v>
      </c>
      <c r="H30" s="89">
        <v>1</v>
      </c>
    </row>
    <row r="31" spans="1:9" ht="29.25" customHeight="1" x14ac:dyDescent="0.25">
      <c r="A31" s="79"/>
      <c r="B31" s="82"/>
      <c r="C31" s="93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94"/>
      <c r="D32" s="83"/>
      <c r="E32" s="25"/>
      <c r="F32" s="26"/>
      <c r="G32" s="88"/>
      <c r="H32" s="91"/>
    </row>
    <row r="33" spans="1:16" ht="29.25" customHeight="1" x14ac:dyDescent="0.25">
      <c r="A33" s="78">
        <v>120</v>
      </c>
      <c r="B33" s="81" t="s">
        <v>111</v>
      </c>
      <c r="C33" s="92" t="s">
        <v>65</v>
      </c>
      <c r="D33" s="82">
        <v>2</v>
      </c>
      <c r="E33" s="22"/>
      <c r="F33" s="23"/>
      <c r="G33" s="86">
        <v>54</v>
      </c>
      <c r="H33" s="89">
        <v>2</v>
      </c>
    </row>
    <row r="34" spans="1:16" ht="29.25" customHeight="1" x14ac:dyDescent="0.25">
      <c r="A34" s="79"/>
      <c r="B34" s="82"/>
      <c r="C34" s="93"/>
      <c r="D34" s="82"/>
      <c r="E34" s="24"/>
      <c r="F34" s="23"/>
      <c r="G34" s="87"/>
      <c r="H34" s="90"/>
    </row>
    <row r="35" spans="1:16" ht="29.25" customHeight="1" thickBot="1" x14ac:dyDescent="0.3">
      <c r="A35" s="80"/>
      <c r="B35" s="83"/>
      <c r="C35" s="94"/>
      <c r="D35" s="83"/>
      <c r="E35" s="25"/>
      <c r="F35" s="26"/>
      <c r="G35" s="88"/>
      <c r="H35" s="91"/>
    </row>
    <row r="36" spans="1:16" ht="29.25" customHeight="1" x14ac:dyDescent="0.25">
      <c r="A36" s="78">
        <v>117</v>
      </c>
      <c r="B36" s="81" t="s">
        <v>108</v>
      </c>
      <c r="C36" s="84" t="s">
        <v>47</v>
      </c>
      <c r="D36" s="81">
        <v>2</v>
      </c>
      <c r="E36" s="22"/>
      <c r="F36" s="23"/>
      <c r="G36" s="86">
        <v>50</v>
      </c>
      <c r="H36" s="89">
        <v>3</v>
      </c>
    </row>
    <row r="37" spans="1:16" ht="29.25" customHeight="1" x14ac:dyDescent="0.25">
      <c r="A37" s="79"/>
      <c r="B37" s="82"/>
      <c r="C37" s="84"/>
      <c r="D37" s="82"/>
      <c r="E37" s="24"/>
      <c r="F37" s="23"/>
      <c r="G37" s="87"/>
      <c r="H37" s="90"/>
    </row>
    <row r="38" spans="1:16" ht="29.25" customHeight="1" thickBot="1" x14ac:dyDescent="0.3">
      <c r="A38" s="80"/>
      <c r="B38" s="83"/>
      <c r="C38" s="85"/>
      <c r="D38" s="83"/>
      <c r="E38" s="25"/>
      <c r="F38" s="26"/>
      <c r="G38" s="88"/>
      <c r="H38" s="91"/>
    </row>
    <row r="39" spans="1:16" ht="29.25" customHeight="1" x14ac:dyDescent="0.25">
      <c r="A39" s="78">
        <v>119</v>
      </c>
      <c r="B39" s="81" t="s">
        <v>110</v>
      </c>
      <c r="C39" s="84" t="s">
        <v>49</v>
      </c>
      <c r="D39" s="81">
        <v>2</v>
      </c>
      <c r="E39" s="22"/>
      <c r="F39" s="23"/>
      <c r="G39" s="86">
        <v>50</v>
      </c>
      <c r="H39" s="89">
        <v>3</v>
      </c>
    </row>
    <row r="40" spans="1:16" ht="29.25" customHeight="1" x14ac:dyDescent="0.25">
      <c r="A40" s="79"/>
      <c r="B40" s="82"/>
      <c r="C40" s="84"/>
      <c r="D40" s="82"/>
      <c r="E40" s="24"/>
      <c r="F40" s="23"/>
      <c r="G40" s="87"/>
      <c r="H40" s="90"/>
    </row>
    <row r="41" spans="1:16" ht="29.25" customHeight="1" thickBot="1" x14ac:dyDescent="0.3">
      <c r="A41" s="80"/>
      <c r="B41" s="83"/>
      <c r="C41" s="85"/>
      <c r="D41" s="83"/>
      <c r="E41" s="25"/>
      <c r="F41" s="26"/>
      <c r="G41" s="88"/>
      <c r="H41" s="91"/>
    </row>
    <row r="42" spans="1:16" ht="23.25" customHeight="1" x14ac:dyDescent="0.25">
      <c r="A42" s="78">
        <v>115</v>
      </c>
      <c r="B42" s="81" t="s">
        <v>106</v>
      </c>
      <c r="C42" s="84" t="s">
        <v>46</v>
      </c>
      <c r="D42" s="81">
        <v>2</v>
      </c>
      <c r="E42" s="22"/>
      <c r="F42" s="23"/>
      <c r="G42" s="86">
        <v>49</v>
      </c>
      <c r="H42" s="89">
        <v>5</v>
      </c>
      <c r="P42"/>
    </row>
    <row r="43" spans="1:16" ht="23.25" x14ac:dyDescent="0.25">
      <c r="A43" s="79"/>
      <c r="B43" s="82"/>
      <c r="C43" s="84"/>
      <c r="D43" s="82"/>
      <c r="E43" s="24"/>
      <c r="F43" s="23"/>
      <c r="G43" s="87"/>
      <c r="H43" s="90"/>
      <c r="P43"/>
    </row>
    <row r="44" spans="1:16" ht="24" thickBot="1" x14ac:dyDescent="0.3">
      <c r="A44" s="80"/>
      <c r="B44" s="83"/>
      <c r="C44" s="85"/>
      <c r="D44" s="83"/>
      <c r="E44" s="25"/>
      <c r="F44" s="26"/>
      <c r="G44" s="88"/>
      <c r="H44" s="91"/>
      <c r="P44"/>
    </row>
    <row r="45" spans="1:16" ht="29.25" customHeight="1" x14ac:dyDescent="0.25">
      <c r="A45" s="78">
        <v>116</v>
      </c>
      <c r="B45" s="81" t="s">
        <v>107</v>
      </c>
      <c r="C45" s="84" t="s">
        <v>47</v>
      </c>
      <c r="D45" s="82">
        <v>2</v>
      </c>
      <c r="E45" s="22"/>
      <c r="F45" s="23"/>
      <c r="G45" s="86">
        <v>49</v>
      </c>
      <c r="H45" s="89">
        <v>5</v>
      </c>
      <c r="P45"/>
    </row>
    <row r="46" spans="1:16" ht="29.25" customHeight="1" x14ac:dyDescent="0.25">
      <c r="A46" s="79"/>
      <c r="B46" s="82"/>
      <c r="C46" s="84"/>
      <c r="D46" s="82"/>
      <c r="E46" s="24"/>
      <c r="F46" s="23"/>
      <c r="G46" s="87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26"/>
      <c r="G47" s="88"/>
      <c r="H47" s="91"/>
    </row>
    <row r="48" spans="1:16" ht="23.25" customHeight="1" x14ac:dyDescent="0.25">
      <c r="A48" s="78">
        <v>113</v>
      </c>
      <c r="B48" s="81" t="s">
        <v>104</v>
      </c>
      <c r="C48" s="92" t="s">
        <v>42</v>
      </c>
      <c r="D48" s="81">
        <v>2</v>
      </c>
      <c r="E48" s="22"/>
      <c r="F48" s="23"/>
      <c r="G48" s="86">
        <v>47</v>
      </c>
      <c r="H48" s="89">
        <v>7</v>
      </c>
      <c r="P48"/>
    </row>
    <row r="49" spans="1:16" ht="23.25" x14ac:dyDescent="0.25">
      <c r="A49" s="79"/>
      <c r="B49" s="82"/>
      <c r="C49" s="93"/>
      <c r="D49" s="82"/>
      <c r="E49" s="24"/>
      <c r="F49" s="23"/>
      <c r="G49" s="87"/>
      <c r="H49" s="90"/>
      <c r="P49"/>
    </row>
    <row r="50" spans="1:16" ht="24" thickBot="1" x14ac:dyDescent="0.3">
      <c r="A50" s="80"/>
      <c r="B50" s="83"/>
      <c r="C50" s="94"/>
      <c r="D50" s="83"/>
      <c r="E50" s="25"/>
      <c r="F50" s="26"/>
      <c r="G50" s="88"/>
      <c r="H50" s="91"/>
      <c r="P50"/>
    </row>
    <row r="51" spans="1:16" ht="29.25" customHeight="1" x14ac:dyDescent="0.25">
      <c r="A51" s="78">
        <v>122</v>
      </c>
      <c r="B51" s="81" t="s">
        <v>113</v>
      </c>
      <c r="C51" s="84" t="s">
        <v>66</v>
      </c>
      <c r="D51" s="82">
        <v>2</v>
      </c>
      <c r="E51" s="22"/>
      <c r="F51" s="23"/>
      <c r="G51" s="86">
        <v>47</v>
      </c>
      <c r="H51" s="89">
        <v>7</v>
      </c>
    </row>
    <row r="52" spans="1:16" ht="29.25" customHeight="1" x14ac:dyDescent="0.25">
      <c r="A52" s="79"/>
      <c r="B52" s="82"/>
      <c r="C52" s="84"/>
      <c r="D52" s="82"/>
      <c r="E52" s="24"/>
      <c r="F52" s="23"/>
      <c r="G52" s="87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26"/>
      <c r="G53" s="88"/>
      <c r="H53" s="91"/>
    </row>
    <row r="54" spans="1:16" ht="23.25" customHeight="1" x14ac:dyDescent="0.25">
      <c r="A54" s="78">
        <v>114</v>
      </c>
      <c r="B54" s="81" t="s">
        <v>105</v>
      </c>
      <c r="C54" s="84" t="s">
        <v>46</v>
      </c>
      <c r="D54" s="82">
        <v>2</v>
      </c>
      <c r="E54" s="22"/>
      <c r="F54" s="23"/>
      <c r="G54" s="86">
        <v>46</v>
      </c>
      <c r="H54" s="89">
        <v>9</v>
      </c>
      <c r="P54"/>
    </row>
    <row r="55" spans="1:16" ht="23.25" x14ac:dyDescent="0.25">
      <c r="A55" s="79"/>
      <c r="B55" s="82"/>
      <c r="C55" s="84"/>
      <c r="D55" s="82"/>
      <c r="E55" s="24"/>
      <c r="F55" s="23"/>
      <c r="G55" s="87"/>
      <c r="H55" s="90"/>
      <c r="P55"/>
    </row>
    <row r="56" spans="1:16" ht="24" thickBot="1" x14ac:dyDescent="0.3">
      <c r="A56" s="80"/>
      <c r="B56" s="83"/>
      <c r="C56" s="85"/>
      <c r="D56" s="83"/>
      <c r="E56" s="25"/>
      <c r="F56" s="26"/>
      <c r="G56" s="88"/>
      <c r="H56" s="91"/>
      <c r="P56"/>
    </row>
    <row r="57" spans="1:16" ht="29.25" customHeight="1" x14ac:dyDescent="0.25">
      <c r="A57" s="78">
        <v>118</v>
      </c>
      <c r="B57" s="81" t="s">
        <v>109</v>
      </c>
      <c r="C57" s="84" t="s">
        <v>49</v>
      </c>
      <c r="D57" s="82">
        <v>2</v>
      </c>
      <c r="E57" s="22"/>
      <c r="F57" s="23"/>
      <c r="G57" s="86">
        <v>45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23"/>
      <c r="G58" s="87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26"/>
      <c r="G59" s="88"/>
      <c r="H59" s="91"/>
    </row>
    <row r="60" spans="1:16" ht="29.25" customHeight="1" x14ac:dyDescent="0.25">
      <c r="A60" s="78">
        <v>123</v>
      </c>
      <c r="B60" s="81" t="s">
        <v>114</v>
      </c>
      <c r="C60" s="84" t="s">
        <v>67</v>
      </c>
      <c r="D60" s="81">
        <v>2</v>
      </c>
      <c r="E60" s="22"/>
      <c r="F60" s="23"/>
      <c r="G60" s="86">
        <v>39</v>
      </c>
      <c r="H60" s="89">
        <v>11</v>
      </c>
    </row>
    <row r="61" spans="1:16" ht="29.25" customHeight="1" x14ac:dyDescent="0.25">
      <c r="A61" s="79"/>
      <c r="B61" s="82"/>
      <c r="C61" s="84"/>
      <c r="D61" s="82"/>
      <c r="E61" s="24"/>
      <c r="F61" s="23"/>
      <c r="G61" s="87"/>
      <c r="H61" s="90"/>
    </row>
    <row r="62" spans="1:16" ht="29.25" customHeight="1" thickBot="1" x14ac:dyDescent="0.3">
      <c r="A62" s="80"/>
      <c r="B62" s="83"/>
      <c r="C62" s="85"/>
      <c r="D62" s="83"/>
      <c r="E62" s="25"/>
      <c r="F62" s="26"/>
      <c r="G62" s="88"/>
      <c r="H62" s="91"/>
    </row>
    <row r="63" spans="1:16" ht="29.25" customHeight="1" x14ac:dyDescent="0.25">
      <c r="A63" s="78">
        <v>125</v>
      </c>
      <c r="B63" s="81" t="s">
        <v>117</v>
      </c>
      <c r="C63" s="84" t="s">
        <v>116</v>
      </c>
      <c r="D63" s="82">
        <v>3</v>
      </c>
      <c r="E63" s="22"/>
      <c r="F63" s="23"/>
      <c r="G63" s="86">
        <v>33</v>
      </c>
      <c r="H63" s="89">
        <v>12</v>
      </c>
    </row>
    <row r="64" spans="1:16" ht="29.25" customHeight="1" x14ac:dyDescent="0.25">
      <c r="A64" s="79"/>
      <c r="B64" s="82"/>
      <c r="C64" s="84"/>
      <c r="D64" s="82"/>
      <c r="E64" s="24"/>
      <c r="F64" s="23"/>
      <c r="G64" s="87"/>
      <c r="H64" s="90"/>
    </row>
    <row r="65" spans="1:8" ht="29.25" customHeight="1" thickBot="1" x14ac:dyDescent="0.3">
      <c r="A65" s="80"/>
      <c r="B65" s="83"/>
      <c r="C65" s="85"/>
      <c r="D65" s="83"/>
      <c r="E65" s="25"/>
      <c r="F65" s="26"/>
      <c r="G65" s="88"/>
      <c r="H65" s="91"/>
    </row>
  </sheetData>
  <mergeCells count="105">
    <mergeCell ref="A8:B8"/>
    <mergeCell ref="D8:E8"/>
    <mergeCell ref="A9:B9"/>
    <mergeCell ref="D9:E9"/>
    <mergeCell ref="H9:H11"/>
    <mergeCell ref="I9:I11"/>
    <mergeCell ref="A10:B10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10:E10"/>
    <mergeCell ref="D11:E11"/>
    <mergeCell ref="D12:E12"/>
    <mergeCell ref="D13:E13"/>
    <mergeCell ref="D14:E14"/>
    <mergeCell ref="D15:E15"/>
    <mergeCell ref="D16:E16"/>
    <mergeCell ref="D17:E17"/>
    <mergeCell ref="D24:E24"/>
    <mergeCell ref="A42:A44"/>
    <mergeCell ref="B42:B44"/>
    <mergeCell ref="C42:C44"/>
    <mergeCell ref="D42:D44"/>
    <mergeCell ref="D20:E20"/>
    <mergeCell ref="D21:E21"/>
    <mergeCell ref="D22:E22"/>
    <mergeCell ref="D23:E23"/>
    <mergeCell ref="A26:H28"/>
    <mergeCell ref="D29:E29"/>
    <mergeCell ref="D25:E25"/>
    <mergeCell ref="A36:A38"/>
    <mergeCell ref="B36:B38"/>
    <mergeCell ref="C36:C38"/>
    <mergeCell ref="D36:D38"/>
    <mergeCell ref="G36:G38"/>
    <mergeCell ref="H36:H38"/>
    <mergeCell ref="A45:A47"/>
    <mergeCell ref="B45:B47"/>
    <mergeCell ref="C45:C47"/>
    <mergeCell ref="D45:D47"/>
    <mergeCell ref="G45:G47"/>
    <mergeCell ref="H45:H47"/>
    <mergeCell ref="A57:A59"/>
    <mergeCell ref="B57:B59"/>
    <mergeCell ref="C57:C59"/>
    <mergeCell ref="D57:D59"/>
    <mergeCell ref="G57:G59"/>
    <mergeCell ref="H57:H59"/>
    <mergeCell ref="G42:G44"/>
    <mergeCell ref="H42:H44"/>
    <mergeCell ref="A54:A56"/>
    <mergeCell ref="B54:B56"/>
    <mergeCell ref="C54:C56"/>
    <mergeCell ref="D54:D56"/>
    <mergeCell ref="G54:G56"/>
    <mergeCell ref="H54:H56"/>
    <mergeCell ref="A48:A50"/>
    <mergeCell ref="B48:B50"/>
    <mergeCell ref="C48:C50"/>
    <mergeCell ref="D48:D50"/>
    <mergeCell ref="G48:G50"/>
    <mergeCell ref="H48:H50"/>
    <mergeCell ref="A51:A53"/>
    <mergeCell ref="B51:B53"/>
    <mergeCell ref="C51:C53"/>
    <mergeCell ref="D51:D53"/>
    <mergeCell ref="G51:G53"/>
    <mergeCell ref="H51:H53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39:H41"/>
    <mergeCell ref="A63:A65"/>
    <mergeCell ref="B63:B65"/>
    <mergeCell ref="C63:C65"/>
    <mergeCell ref="D63:D65"/>
    <mergeCell ref="G63:G65"/>
    <mergeCell ref="H63:H65"/>
    <mergeCell ref="A60:A62"/>
    <mergeCell ref="B60:B62"/>
    <mergeCell ref="C60:C62"/>
    <mergeCell ref="D60:D62"/>
    <mergeCell ref="G60:G62"/>
    <mergeCell ref="H60:H62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65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103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23.25" customHeight="1" x14ac:dyDescent="0.25">
      <c r="A30" s="78"/>
      <c r="B30" s="81" t="s">
        <v>107</v>
      </c>
      <c r="C30" s="92" t="s">
        <v>47</v>
      </c>
      <c r="D30" s="137">
        <v>49</v>
      </c>
      <c r="E30" s="138"/>
      <c r="F30" s="147">
        <v>116</v>
      </c>
      <c r="G30" s="86">
        <v>117</v>
      </c>
      <c r="H30" s="146">
        <f>SUM(D30:G32)</f>
        <v>282</v>
      </c>
      <c r="I30" s="127">
        <f>RANK(H30,$H$30:$H$86)</f>
        <v>1</v>
      </c>
      <c r="P30"/>
    </row>
    <row r="31" spans="1:16" ht="15" customHeight="1" x14ac:dyDescent="0.25">
      <c r="A31" s="79"/>
      <c r="B31" s="82"/>
      <c r="C31" s="93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94"/>
      <c r="D32" s="141"/>
      <c r="E32" s="142"/>
      <c r="F32" s="149"/>
      <c r="G32" s="88"/>
      <c r="H32" s="91"/>
      <c r="I32" s="129"/>
      <c r="P32"/>
    </row>
    <row r="33" spans="1:16" ht="23.25" customHeight="1" x14ac:dyDescent="0.25">
      <c r="A33" s="78"/>
      <c r="B33" s="81" t="s">
        <v>112</v>
      </c>
      <c r="C33" s="92" t="s">
        <v>65</v>
      </c>
      <c r="D33" s="137">
        <v>55</v>
      </c>
      <c r="E33" s="138"/>
      <c r="F33" s="147">
        <v>104</v>
      </c>
      <c r="G33" s="86">
        <v>112</v>
      </c>
      <c r="H33" s="146">
        <f>SUM(D33:G35)</f>
        <v>271</v>
      </c>
      <c r="I33" s="127">
        <f>RANK(H33,$H$30:$H$86)</f>
        <v>2</v>
      </c>
      <c r="P33"/>
    </row>
    <row r="34" spans="1:16" ht="15" customHeight="1" x14ac:dyDescent="0.25">
      <c r="A34" s="79"/>
      <c r="B34" s="82"/>
      <c r="C34" s="93"/>
      <c r="D34" s="139"/>
      <c r="E34" s="140"/>
      <c r="F34" s="148"/>
      <c r="G34" s="87"/>
      <c r="H34" s="90"/>
      <c r="I34" s="128"/>
      <c r="P34"/>
    </row>
    <row r="35" spans="1:16" ht="15.75" customHeight="1" thickBot="1" x14ac:dyDescent="0.3">
      <c r="A35" s="80"/>
      <c r="B35" s="83"/>
      <c r="C35" s="94"/>
      <c r="D35" s="141"/>
      <c r="E35" s="142"/>
      <c r="F35" s="149"/>
      <c r="G35" s="88"/>
      <c r="H35" s="91"/>
      <c r="I35" s="129"/>
      <c r="P35"/>
    </row>
    <row r="36" spans="1:16" ht="23.25" customHeight="1" x14ac:dyDescent="0.25">
      <c r="A36" s="78"/>
      <c r="B36" s="81" t="s">
        <v>110</v>
      </c>
      <c r="C36" s="92" t="s">
        <v>49</v>
      </c>
      <c r="D36" s="137">
        <v>50</v>
      </c>
      <c r="E36" s="138"/>
      <c r="F36" s="147">
        <v>95</v>
      </c>
      <c r="G36" s="86">
        <v>98</v>
      </c>
      <c r="H36" s="146">
        <f>SUM(D36:G38)</f>
        <v>243</v>
      </c>
      <c r="I36" s="127">
        <f t="shared" ref="I36" si="0">RANK(H36,$H$30:$H$86)</f>
        <v>3</v>
      </c>
      <c r="P36"/>
    </row>
    <row r="37" spans="1:16" ht="15" customHeight="1" x14ac:dyDescent="0.25">
      <c r="A37" s="79"/>
      <c r="B37" s="82"/>
      <c r="C37" s="93"/>
      <c r="D37" s="139"/>
      <c r="E37" s="140"/>
      <c r="F37" s="148"/>
      <c r="G37" s="87"/>
      <c r="H37" s="90"/>
      <c r="I37" s="128"/>
      <c r="P37"/>
    </row>
    <row r="38" spans="1:16" ht="15.75" customHeight="1" thickBot="1" x14ac:dyDescent="0.3">
      <c r="A38" s="80"/>
      <c r="B38" s="83"/>
      <c r="C38" s="94"/>
      <c r="D38" s="141"/>
      <c r="E38" s="142"/>
      <c r="F38" s="149"/>
      <c r="G38" s="88"/>
      <c r="H38" s="91"/>
      <c r="I38" s="129"/>
      <c r="P38"/>
    </row>
    <row r="39" spans="1:16" ht="23.25" customHeight="1" x14ac:dyDescent="0.25">
      <c r="A39" s="78"/>
      <c r="B39" s="81" t="s">
        <v>111</v>
      </c>
      <c r="C39" s="92" t="s">
        <v>65</v>
      </c>
      <c r="D39" s="137">
        <v>54</v>
      </c>
      <c r="E39" s="138"/>
      <c r="F39" s="147">
        <v>84</v>
      </c>
      <c r="G39" s="86">
        <v>86</v>
      </c>
      <c r="H39" s="146">
        <f>SUM(D39:G41)</f>
        <v>224</v>
      </c>
      <c r="I39" s="127">
        <f t="shared" ref="I39" si="1">RANK(H39,$H$30:$H$86)</f>
        <v>4</v>
      </c>
      <c r="P39"/>
    </row>
    <row r="40" spans="1:16" ht="15" customHeight="1" x14ac:dyDescent="0.25">
      <c r="A40" s="79"/>
      <c r="B40" s="82"/>
      <c r="C40" s="93"/>
      <c r="D40" s="139"/>
      <c r="E40" s="140"/>
      <c r="F40" s="148"/>
      <c r="G40" s="87"/>
      <c r="H40" s="90"/>
      <c r="I40" s="128"/>
      <c r="P40"/>
    </row>
    <row r="41" spans="1:16" ht="15.75" customHeight="1" thickBot="1" x14ac:dyDescent="0.3">
      <c r="A41" s="80"/>
      <c r="B41" s="83"/>
      <c r="C41" s="94"/>
      <c r="D41" s="141"/>
      <c r="E41" s="142"/>
      <c r="F41" s="149"/>
      <c r="G41" s="88"/>
      <c r="H41" s="91"/>
      <c r="I41" s="129"/>
      <c r="P41"/>
    </row>
    <row r="42" spans="1:16" ht="23.25" customHeight="1" x14ac:dyDescent="0.25">
      <c r="A42" s="78"/>
      <c r="B42" s="81" t="s">
        <v>109</v>
      </c>
      <c r="C42" s="92" t="s">
        <v>49</v>
      </c>
      <c r="D42" s="137">
        <v>45</v>
      </c>
      <c r="E42" s="138"/>
      <c r="F42" s="147">
        <v>113</v>
      </c>
      <c r="G42" s="86">
        <v>45</v>
      </c>
      <c r="H42" s="146">
        <f>SUM(D42:G44)</f>
        <v>203</v>
      </c>
      <c r="I42" s="127">
        <f t="shared" ref="I42" si="2">RANK(H42,$H$30:$H$86)</f>
        <v>5</v>
      </c>
      <c r="P42"/>
    </row>
    <row r="43" spans="1:16" ht="15" customHeight="1" x14ac:dyDescent="0.25">
      <c r="A43" s="79"/>
      <c r="B43" s="82"/>
      <c r="C43" s="93"/>
      <c r="D43" s="139"/>
      <c r="E43" s="140"/>
      <c r="F43" s="148"/>
      <c r="G43" s="87"/>
      <c r="H43" s="90"/>
      <c r="I43" s="128"/>
      <c r="P43"/>
    </row>
    <row r="44" spans="1:16" ht="15.75" customHeight="1" thickBot="1" x14ac:dyDescent="0.3">
      <c r="A44" s="80"/>
      <c r="B44" s="83"/>
      <c r="C44" s="94"/>
      <c r="D44" s="141"/>
      <c r="E44" s="142"/>
      <c r="F44" s="149"/>
      <c r="G44" s="88"/>
      <c r="H44" s="91"/>
      <c r="I44" s="129"/>
      <c r="P44"/>
    </row>
    <row r="45" spans="1:16" ht="23.25" customHeight="1" x14ac:dyDescent="0.25">
      <c r="A45" s="78"/>
      <c r="B45" s="81" t="s">
        <v>106</v>
      </c>
      <c r="C45" s="92" t="s">
        <v>46</v>
      </c>
      <c r="D45" s="137">
        <v>49</v>
      </c>
      <c r="E45" s="138"/>
      <c r="F45" s="147">
        <v>93</v>
      </c>
      <c r="G45" s="86">
        <v>44</v>
      </c>
      <c r="H45" s="146">
        <f>SUM(D45:G47)</f>
        <v>186</v>
      </c>
      <c r="I45" s="127">
        <f t="shared" ref="I45" si="3">RANK(H45,$H$30:$H$86)</f>
        <v>6</v>
      </c>
      <c r="P45"/>
    </row>
    <row r="46" spans="1:16" ht="15" customHeight="1" x14ac:dyDescent="0.25">
      <c r="A46" s="79"/>
      <c r="B46" s="82"/>
      <c r="C46" s="93"/>
      <c r="D46" s="139"/>
      <c r="E46" s="140"/>
      <c r="F46" s="148"/>
      <c r="G46" s="87"/>
      <c r="H46" s="90"/>
      <c r="I46" s="128"/>
      <c r="P46"/>
    </row>
    <row r="47" spans="1:16" ht="15.75" customHeight="1" thickBot="1" x14ac:dyDescent="0.3">
      <c r="A47" s="80"/>
      <c r="B47" s="83"/>
      <c r="C47" s="94"/>
      <c r="D47" s="141"/>
      <c r="E47" s="142"/>
      <c r="F47" s="149"/>
      <c r="G47" s="88"/>
      <c r="H47" s="91"/>
      <c r="I47" s="129"/>
      <c r="P47"/>
    </row>
    <row r="48" spans="1:16" ht="23.25" customHeight="1" x14ac:dyDescent="0.25">
      <c r="A48" s="78"/>
      <c r="B48" s="81" t="s">
        <v>104</v>
      </c>
      <c r="C48" s="92" t="s">
        <v>42</v>
      </c>
      <c r="D48" s="137">
        <v>47</v>
      </c>
      <c r="E48" s="138"/>
      <c r="F48" s="147">
        <v>80</v>
      </c>
      <c r="G48" s="86">
        <v>43</v>
      </c>
      <c r="H48" s="146">
        <f>SUM(D48:G50)</f>
        <v>170</v>
      </c>
      <c r="I48" s="127">
        <f t="shared" ref="I48" si="4">RANK(H48,$H$30:$H$86)</f>
        <v>7</v>
      </c>
      <c r="P48"/>
    </row>
    <row r="49" spans="1:16" ht="15" customHeight="1" x14ac:dyDescent="0.25">
      <c r="A49" s="79"/>
      <c r="B49" s="82"/>
      <c r="C49" s="93"/>
      <c r="D49" s="139"/>
      <c r="E49" s="140"/>
      <c r="F49" s="148"/>
      <c r="G49" s="87"/>
      <c r="H49" s="90"/>
      <c r="I49" s="128"/>
      <c r="P49"/>
    </row>
    <row r="50" spans="1:16" ht="15.75" customHeight="1" thickBot="1" x14ac:dyDescent="0.3">
      <c r="A50" s="80"/>
      <c r="B50" s="83"/>
      <c r="C50" s="94"/>
      <c r="D50" s="141"/>
      <c r="E50" s="142"/>
      <c r="F50" s="149"/>
      <c r="G50" s="88"/>
      <c r="H50" s="91"/>
      <c r="I50" s="129"/>
      <c r="P50"/>
    </row>
    <row r="51" spans="1:16" ht="23.25" customHeight="1" x14ac:dyDescent="0.25">
      <c r="A51" s="78"/>
      <c r="B51" s="81" t="s">
        <v>108</v>
      </c>
      <c r="C51" s="92" t="s">
        <v>47</v>
      </c>
      <c r="D51" s="137">
        <v>50</v>
      </c>
      <c r="E51" s="138"/>
      <c r="F51" s="147">
        <v>84</v>
      </c>
      <c r="G51" s="86">
        <v>18</v>
      </c>
      <c r="H51" s="146">
        <f>SUM(D51:G53)</f>
        <v>152</v>
      </c>
      <c r="I51" s="127">
        <f t="shared" ref="I51" si="5">RANK(H51,$H$30:$H$86)</f>
        <v>8</v>
      </c>
      <c r="P51"/>
    </row>
    <row r="52" spans="1:16" ht="15" customHeight="1" x14ac:dyDescent="0.25">
      <c r="A52" s="79"/>
      <c r="B52" s="82"/>
      <c r="C52" s="93"/>
      <c r="D52" s="139"/>
      <c r="E52" s="140"/>
      <c r="F52" s="148"/>
      <c r="G52" s="87"/>
      <c r="H52" s="90"/>
      <c r="I52" s="128"/>
      <c r="P52"/>
    </row>
    <row r="53" spans="1:16" ht="15.75" customHeight="1" thickBot="1" x14ac:dyDescent="0.3">
      <c r="A53" s="80"/>
      <c r="B53" s="83"/>
      <c r="C53" s="94"/>
      <c r="D53" s="141"/>
      <c r="E53" s="142"/>
      <c r="F53" s="149"/>
      <c r="G53" s="88"/>
      <c r="H53" s="91"/>
      <c r="I53" s="129"/>
      <c r="P53"/>
    </row>
    <row r="54" spans="1:16" ht="23.25" customHeight="1" x14ac:dyDescent="0.25">
      <c r="A54" s="78"/>
      <c r="B54" s="81" t="s">
        <v>113</v>
      </c>
      <c r="C54" s="92" t="s">
        <v>66</v>
      </c>
      <c r="D54" s="137">
        <v>47</v>
      </c>
      <c r="E54" s="138"/>
      <c r="F54" s="147">
        <v>80</v>
      </c>
      <c r="G54" s="86">
        <v>12</v>
      </c>
      <c r="H54" s="146">
        <f>SUM(D54:G56)</f>
        <v>139</v>
      </c>
      <c r="I54" s="127">
        <f t="shared" ref="I54" si="6">RANK(H54,$H$30:$H$86)</f>
        <v>9</v>
      </c>
      <c r="P54"/>
    </row>
    <row r="55" spans="1:16" ht="15" customHeight="1" x14ac:dyDescent="0.25">
      <c r="A55" s="79"/>
      <c r="B55" s="82"/>
      <c r="C55" s="93"/>
      <c r="D55" s="139"/>
      <c r="E55" s="140"/>
      <c r="F55" s="148"/>
      <c r="G55" s="87"/>
      <c r="H55" s="90"/>
      <c r="I55" s="128"/>
      <c r="P55"/>
    </row>
    <row r="56" spans="1:16" ht="15.75" customHeight="1" thickBot="1" x14ac:dyDescent="0.3">
      <c r="A56" s="80"/>
      <c r="B56" s="83"/>
      <c r="C56" s="94"/>
      <c r="D56" s="141"/>
      <c r="E56" s="142"/>
      <c r="F56" s="149"/>
      <c r="G56" s="88"/>
      <c r="H56" s="91"/>
      <c r="I56" s="129"/>
      <c r="P56"/>
    </row>
    <row r="57" spans="1:16" ht="23.25" customHeight="1" x14ac:dyDescent="0.25">
      <c r="A57" s="78"/>
      <c r="B57" s="81" t="s">
        <v>105</v>
      </c>
      <c r="C57" s="92" t="s">
        <v>46</v>
      </c>
      <c r="D57" s="137">
        <v>46</v>
      </c>
      <c r="E57" s="138"/>
      <c r="F57" s="147">
        <v>81</v>
      </c>
      <c r="G57" s="86">
        <v>5</v>
      </c>
      <c r="H57" s="146">
        <f>SUM(D57:G59)</f>
        <v>132</v>
      </c>
      <c r="I57" s="127">
        <f t="shared" ref="I57" si="7">RANK(H57,$H$30:$H$86)</f>
        <v>10</v>
      </c>
      <c r="P57"/>
    </row>
    <row r="58" spans="1:16" ht="15" customHeight="1" x14ac:dyDescent="0.25">
      <c r="A58" s="79"/>
      <c r="B58" s="82"/>
      <c r="C58" s="93"/>
      <c r="D58" s="139"/>
      <c r="E58" s="140"/>
      <c r="F58" s="148"/>
      <c r="G58" s="87"/>
      <c r="H58" s="90"/>
      <c r="I58" s="128"/>
      <c r="P58"/>
    </row>
    <row r="59" spans="1:16" ht="15.75" customHeight="1" thickBot="1" x14ac:dyDescent="0.3">
      <c r="A59" s="80"/>
      <c r="B59" s="83"/>
      <c r="C59" s="94"/>
      <c r="D59" s="141"/>
      <c r="E59" s="142"/>
      <c r="F59" s="149"/>
      <c r="G59" s="88"/>
      <c r="H59" s="91"/>
      <c r="I59" s="129"/>
      <c r="P59"/>
    </row>
    <row r="60" spans="1:16" ht="47.25" customHeight="1" x14ac:dyDescent="0.25">
      <c r="A60" s="78"/>
      <c r="B60" s="81" t="s">
        <v>114</v>
      </c>
      <c r="C60" s="92" t="s">
        <v>67</v>
      </c>
      <c r="D60" s="137">
        <v>39</v>
      </c>
      <c r="E60" s="138"/>
      <c r="F60" s="147">
        <v>78</v>
      </c>
      <c r="G60" s="86">
        <v>1</v>
      </c>
      <c r="H60" s="146">
        <f>SUM(D60:G62)</f>
        <v>118</v>
      </c>
      <c r="I60" s="127">
        <f t="shared" ref="I60" si="8">RANK(H60,$H$30:$H$86)</f>
        <v>11</v>
      </c>
      <c r="P60"/>
    </row>
    <row r="61" spans="1:16" ht="25.5" customHeight="1" x14ac:dyDescent="0.25">
      <c r="A61" s="79"/>
      <c r="B61" s="82"/>
      <c r="C61" s="93"/>
      <c r="D61" s="139"/>
      <c r="E61" s="140"/>
      <c r="F61" s="148"/>
      <c r="G61" s="87"/>
      <c r="H61" s="90"/>
      <c r="I61" s="128"/>
      <c r="P61"/>
    </row>
    <row r="62" spans="1:16" ht="25.5" customHeight="1" thickBot="1" x14ac:dyDescent="0.3">
      <c r="A62" s="80"/>
      <c r="B62" s="83"/>
      <c r="C62" s="94"/>
      <c r="D62" s="141"/>
      <c r="E62" s="142"/>
      <c r="F62" s="149"/>
      <c r="G62" s="88"/>
      <c r="H62" s="91"/>
      <c r="I62" s="129"/>
      <c r="P62"/>
    </row>
    <row r="63" spans="1:16" ht="41.25" customHeight="1" x14ac:dyDescent="0.25">
      <c r="A63" s="78"/>
      <c r="B63" s="81" t="s">
        <v>117</v>
      </c>
      <c r="C63" s="92" t="s">
        <v>116</v>
      </c>
      <c r="D63" s="137">
        <v>33</v>
      </c>
      <c r="E63" s="138"/>
      <c r="F63" s="147">
        <v>65</v>
      </c>
      <c r="G63" s="86">
        <v>7</v>
      </c>
      <c r="H63" s="146">
        <f>SUM(D63:G65)</f>
        <v>105</v>
      </c>
      <c r="I63" s="127">
        <f t="shared" ref="I63" si="9">RANK(H63,$H$30:$H$86)</f>
        <v>12</v>
      </c>
      <c r="P63"/>
    </row>
    <row r="64" spans="1:16" ht="15" customHeight="1" x14ac:dyDescent="0.25">
      <c r="A64" s="79"/>
      <c r="B64" s="82"/>
      <c r="C64" s="93"/>
      <c r="D64" s="139"/>
      <c r="E64" s="140"/>
      <c r="F64" s="148"/>
      <c r="G64" s="87"/>
      <c r="H64" s="90"/>
      <c r="I64" s="128"/>
      <c r="P64"/>
    </row>
    <row r="65" spans="1:16" ht="15.75" customHeight="1" thickBot="1" x14ac:dyDescent="0.3">
      <c r="A65" s="80"/>
      <c r="B65" s="83"/>
      <c r="C65" s="94"/>
      <c r="D65" s="141"/>
      <c r="E65" s="142"/>
      <c r="F65" s="149"/>
      <c r="G65" s="88"/>
      <c r="H65" s="91"/>
      <c r="I65" s="129"/>
      <c r="P65"/>
    </row>
  </sheetData>
  <mergeCells count="129">
    <mergeCell ref="D12:E12"/>
    <mergeCell ref="D13:E13"/>
    <mergeCell ref="D14:E14"/>
    <mergeCell ref="D15:E15"/>
    <mergeCell ref="D16:E16"/>
    <mergeCell ref="D17:E17"/>
    <mergeCell ref="D24:E24"/>
    <mergeCell ref="I63:I65"/>
    <mergeCell ref="D63:E65"/>
    <mergeCell ref="F63:F65"/>
    <mergeCell ref="I33:I35"/>
    <mergeCell ref="D54:E56"/>
    <mergeCell ref="F54:F56"/>
    <mergeCell ref="I54:I56"/>
    <mergeCell ref="D60:E62"/>
    <mergeCell ref="F60:F62"/>
    <mergeCell ref="H63:H65"/>
    <mergeCell ref="I48:I50"/>
    <mergeCell ref="D57:E59"/>
    <mergeCell ref="F57:F59"/>
    <mergeCell ref="I57:I59"/>
    <mergeCell ref="D45:E47"/>
    <mergeCell ref="F45:F47"/>
    <mergeCell ref="I45:I47"/>
    <mergeCell ref="D48:E50"/>
    <mergeCell ref="F48:F50"/>
    <mergeCell ref="I30:I32"/>
    <mergeCell ref="D51:E53"/>
    <mergeCell ref="F51:F53"/>
    <mergeCell ref="I51:I53"/>
    <mergeCell ref="I60:I62"/>
    <mergeCell ref="I42:I44"/>
    <mergeCell ref="D36:E38"/>
    <mergeCell ref="I36:I38"/>
    <mergeCell ref="D39:E41"/>
    <mergeCell ref="F39:F41"/>
    <mergeCell ref="I39:I41"/>
    <mergeCell ref="H60:H62"/>
    <mergeCell ref="D33:E35"/>
    <mergeCell ref="A60:A62"/>
    <mergeCell ref="B60:B62"/>
    <mergeCell ref="C60:C62"/>
    <mergeCell ref="G60:G62"/>
    <mergeCell ref="A63:A65"/>
    <mergeCell ref="B63:B65"/>
    <mergeCell ref="C63:C65"/>
    <mergeCell ref="G63:G65"/>
    <mergeCell ref="F33:F35"/>
    <mergeCell ref="A39:A41"/>
    <mergeCell ref="B39:B41"/>
    <mergeCell ref="C39:C41"/>
    <mergeCell ref="G39:G41"/>
    <mergeCell ref="H39:H41"/>
    <mergeCell ref="A54:A56"/>
    <mergeCell ref="B54:B56"/>
    <mergeCell ref="C54:C56"/>
    <mergeCell ref="G54:G56"/>
    <mergeCell ref="H54:H56"/>
    <mergeCell ref="A33:A35"/>
    <mergeCell ref="B33:B35"/>
    <mergeCell ref="C33:C35"/>
    <mergeCell ref="G33:G35"/>
    <mergeCell ref="H33:H35"/>
    <mergeCell ref="A42:A44"/>
    <mergeCell ref="B42:B44"/>
    <mergeCell ref="C42:C44"/>
    <mergeCell ref="G42:G44"/>
    <mergeCell ref="H42:H44"/>
    <mergeCell ref="D42:E44"/>
    <mergeCell ref="F42:F44"/>
    <mergeCell ref="A36:A38"/>
    <mergeCell ref="B36:B38"/>
    <mergeCell ref="C36:C38"/>
    <mergeCell ref="G36:G38"/>
    <mergeCell ref="H36:H38"/>
    <mergeCell ref="F36:F38"/>
    <mergeCell ref="A51:A53"/>
    <mergeCell ref="B51:B53"/>
    <mergeCell ref="C51:C53"/>
    <mergeCell ref="G51:G53"/>
    <mergeCell ref="H51:H53"/>
    <mergeCell ref="A45:A47"/>
    <mergeCell ref="B45:B47"/>
    <mergeCell ref="C45:C47"/>
    <mergeCell ref="G45:G47"/>
    <mergeCell ref="H45:H47"/>
    <mergeCell ref="A30:A32"/>
    <mergeCell ref="B30:B32"/>
    <mergeCell ref="C30:C32"/>
    <mergeCell ref="G30:G32"/>
    <mergeCell ref="H30:H32"/>
    <mergeCell ref="D30:E32"/>
    <mergeCell ref="F30:F32"/>
    <mergeCell ref="D20:E20"/>
    <mergeCell ref="D21:E21"/>
    <mergeCell ref="D22:E22"/>
    <mergeCell ref="D23:E23"/>
    <mergeCell ref="A26:H28"/>
    <mergeCell ref="D29:E29"/>
    <mergeCell ref="A57:A59"/>
    <mergeCell ref="B57:B59"/>
    <mergeCell ref="C57:C59"/>
    <mergeCell ref="G57:G59"/>
    <mergeCell ref="H57:H59"/>
    <mergeCell ref="A48:A50"/>
    <mergeCell ref="B48:B50"/>
    <mergeCell ref="C48:C50"/>
    <mergeCell ref="G48:G50"/>
    <mergeCell ref="H48:H50"/>
    <mergeCell ref="D25:E25"/>
    <mergeCell ref="A8:B8"/>
    <mergeCell ref="D8:E8"/>
    <mergeCell ref="A9:B9"/>
    <mergeCell ref="D9:E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7"/>
  <sheetViews>
    <sheetView topLeftCell="A24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23.25" customHeight="1" x14ac:dyDescent="0.25">
      <c r="A30" s="78"/>
      <c r="B30" s="81" t="s">
        <v>121</v>
      </c>
      <c r="C30" s="84" t="s">
        <v>65</v>
      </c>
      <c r="D30" s="137">
        <v>55</v>
      </c>
      <c r="E30" s="138"/>
      <c r="F30" s="147">
        <v>97</v>
      </c>
      <c r="G30" s="86">
        <v>81</v>
      </c>
      <c r="H30" s="146">
        <f>SUM(D30:G32)</f>
        <v>233</v>
      </c>
      <c r="I30" s="127">
        <v>1</v>
      </c>
      <c r="P30"/>
    </row>
    <row r="31" spans="1:16" ht="15" customHeight="1" x14ac:dyDescent="0.25">
      <c r="A31" s="79"/>
      <c r="B31" s="82"/>
      <c r="C31" s="84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29"/>
      <c r="P32"/>
    </row>
    <row r="33" spans="1:16" ht="51.75" customHeight="1" x14ac:dyDescent="0.25">
      <c r="A33" s="78"/>
      <c r="B33" s="81" t="s">
        <v>118</v>
      </c>
      <c r="C33" s="84" t="s">
        <v>67</v>
      </c>
      <c r="D33" s="137">
        <v>58</v>
      </c>
      <c r="E33" s="138"/>
      <c r="F33" s="147">
        <v>99</v>
      </c>
      <c r="G33" s="86">
        <v>65</v>
      </c>
      <c r="H33" s="146">
        <f>SUM(D33:G35)</f>
        <v>222</v>
      </c>
      <c r="I33" s="127">
        <v>2</v>
      </c>
      <c r="P33"/>
    </row>
    <row r="34" spans="1:16" ht="37.5" customHeight="1" x14ac:dyDescent="0.25">
      <c r="A34" s="79"/>
      <c r="B34" s="82"/>
      <c r="C34" s="84"/>
      <c r="D34" s="139"/>
      <c r="E34" s="140"/>
      <c r="F34" s="148"/>
      <c r="G34" s="87"/>
      <c r="H34" s="90"/>
      <c r="I34" s="128"/>
      <c r="P34"/>
    </row>
    <row r="35" spans="1:16" ht="15.75" customHeight="1" thickBot="1" x14ac:dyDescent="0.3">
      <c r="A35" s="80"/>
      <c r="B35" s="83"/>
      <c r="C35" s="85"/>
      <c r="D35" s="141"/>
      <c r="E35" s="142"/>
      <c r="F35" s="149"/>
      <c r="G35" s="88"/>
      <c r="H35" s="91"/>
      <c r="I35" s="129"/>
      <c r="P35"/>
    </row>
    <row r="36" spans="1:16" ht="48.75" customHeight="1" x14ac:dyDescent="0.25">
      <c r="A36" s="78"/>
      <c r="B36" s="81" t="s">
        <v>119</v>
      </c>
      <c r="C36" s="84" t="s">
        <v>67</v>
      </c>
      <c r="D36" s="137">
        <v>46</v>
      </c>
      <c r="E36" s="138"/>
      <c r="F36" s="147">
        <v>88</v>
      </c>
      <c r="G36" s="86">
        <v>6</v>
      </c>
      <c r="H36" s="146">
        <f>SUM(D36:G38)</f>
        <v>140</v>
      </c>
      <c r="I36" s="127">
        <v>3</v>
      </c>
      <c r="P36"/>
    </row>
    <row r="37" spans="1:16" ht="28.5" customHeight="1" x14ac:dyDescent="0.25">
      <c r="A37" s="79"/>
      <c r="B37" s="82"/>
      <c r="C37" s="84"/>
      <c r="D37" s="139"/>
      <c r="E37" s="140"/>
      <c r="F37" s="148"/>
      <c r="G37" s="87"/>
      <c r="H37" s="90"/>
      <c r="I37" s="128"/>
      <c r="P37"/>
    </row>
    <row r="38" spans="1:16" ht="15.75" customHeight="1" thickBot="1" x14ac:dyDescent="0.3">
      <c r="A38" s="80"/>
      <c r="B38" s="83"/>
      <c r="C38" s="85"/>
      <c r="D38" s="141"/>
      <c r="E38" s="142"/>
      <c r="F38" s="149"/>
      <c r="G38" s="88"/>
      <c r="H38" s="91"/>
      <c r="I38" s="129"/>
      <c r="P38"/>
    </row>
    <row r="39" spans="1:16" ht="23.25" customHeight="1" x14ac:dyDescent="0.25">
      <c r="A39" s="78"/>
      <c r="B39" s="81" t="s">
        <v>124</v>
      </c>
      <c r="C39" s="92" t="s">
        <v>122</v>
      </c>
      <c r="D39" s="137">
        <v>43</v>
      </c>
      <c r="E39" s="138"/>
      <c r="F39" s="147">
        <v>81</v>
      </c>
      <c r="G39" s="86">
        <v>1</v>
      </c>
      <c r="H39" s="146">
        <f>SUM(D39:G41)</f>
        <v>125</v>
      </c>
      <c r="I39" s="127">
        <v>4</v>
      </c>
      <c r="P39"/>
    </row>
    <row r="40" spans="1:16" ht="15" customHeight="1" x14ac:dyDescent="0.25">
      <c r="A40" s="79"/>
      <c r="B40" s="82"/>
      <c r="C40" s="93"/>
      <c r="D40" s="139"/>
      <c r="E40" s="140"/>
      <c r="F40" s="148"/>
      <c r="G40" s="87"/>
      <c r="H40" s="90"/>
      <c r="I40" s="128"/>
      <c r="P40"/>
    </row>
    <row r="41" spans="1:16" ht="15.75" customHeight="1" thickBot="1" x14ac:dyDescent="0.3">
      <c r="A41" s="80"/>
      <c r="B41" s="83"/>
      <c r="C41" s="94"/>
      <c r="D41" s="141"/>
      <c r="E41" s="142"/>
      <c r="F41" s="149"/>
      <c r="G41" s="88"/>
      <c r="H41" s="91"/>
      <c r="I41" s="129"/>
      <c r="P41"/>
    </row>
    <row r="42" spans="1:16" ht="45.75" customHeight="1" x14ac:dyDescent="0.25">
      <c r="A42" s="78"/>
      <c r="B42" s="81" t="s">
        <v>120</v>
      </c>
      <c r="C42" s="84" t="s">
        <v>67</v>
      </c>
      <c r="D42" s="137">
        <v>35</v>
      </c>
      <c r="E42" s="138"/>
      <c r="F42" s="147">
        <v>73</v>
      </c>
      <c r="G42" s="86">
        <v>10</v>
      </c>
      <c r="H42" s="146">
        <f>SUM(D42:G44)</f>
        <v>118</v>
      </c>
      <c r="I42" s="127">
        <v>5</v>
      </c>
      <c r="P42"/>
    </row>
    <row r="43" spans="1:16" ht="15" customHeight="1" x14ac:dyDescent="0.25">
      <c r="A43" s="79"/>
      <c r="B43" s="82"/>
      <c r="C43" s="84"/>
      <c r="D43" s="139"/>
      <c r="E43" s="140"/>
      <c r="F43" s="148"/>
      <c r="G43" s="87"/>
      <c r="H43" s="90"/>
      <c r="I43" s="128"/>
      <c r="P43"/>
    </row>
    <row r="44" spans="1:16" ht="33.75" customHeight="1" thickBot="1" x14ac:dyDescent="0.3">
      <c r="A44" s="80"/>
      <c r="B44" s="83"/>
      <c r="C44" s="85"/>
      <c r="D44" s="141"/>
      <c r="E44" s="142"/>
      <c r="F44" s="149"/>
      <c r="G44" s="88"/>
      <c r="H44" s="91"/>
      <c r="I44" s="129"/>
      <c r="P44"/>
    </row>
    <row r="45" spans="1:16" ht="23.25" hidden="1" customHeight="1" x14ac:dyDescent="0.25">
      <c r="A45" s="78"/>
      <c r="B45" s="81" t="s">
        <v>123</v>
      </c>
      <c r="C45" s="84" t="s">
        <v>122</v>
      </c>
      <c r="D45" s="137">
        <v>41</v>
      </c>
      <c r="E45" s="138"/>
      <c r="F45" s="147">
        <v>79</v>
      </c>
      <c r="G45" s="86"/>
      <c r="H45" s="146">
        <f>SUM(D45:G47)</f>
        <v>120</v>
      </c>
      <c r="I45" s="127">
        <v>5</v>
      </c>
      <c r="P45"/>
    </row>
    <row r="46" spans="1:16" ht="15" hidden="1" customHeight="1" x14ac:dyDescent="0.25">
      <c r="A46" s="79"/>
      <c r="B46" s="82"/>
      <c r="C46" s="84"/>
      <c r="D46" s="139"/>
      <c r="E46" s="140"/>
      <c r="F46" s="148"/>
      <c r="G46" s="87"/>
      <c r="H46" s="90"/>
      <c r="I46" s="128"/>
      <c r="P46"/>
    </row>
    <row r="47" spans="1:16" ht="15.75" hidden="1" customHeight="1" thickBot="1" x14ac:dyDescent="0.3">
      <c r="A47" s="80"/>
      <c r="B47" s="83"/>
      <c r="C47" s="85"/>
      <c r="D47" s="141"/>
      <c r="E47" s="142"/>
      <c r="F47" s="149"/>
      <c r="G47" s="88"/>
      <c r="H47" s="91"/>
      <c r="I47" s="129"/>
      <c r="P47"/>
    </row>
  </sheetData>
  <mergeCells count="81">
    <mergeCell ref="D21:E21"/>
    <mergeCell ref="D22:E22"/>
    <mergeCell ref="D23:E23"/>
    <mergeCell ref="A26:H28"/>
    <mergeCell ref="D20:E20"/>
    <mergeCell ref="D24:E24"/>
    <mergeCell ref="D25:E25"/>
    <mergeCell ref="G36:G38"/>
    <mergeCell ref="H36:H38"/>
    <mergeCell ref="G30:G32"/>
    <mergeCell ref="H30:H32"/>
    <mergeCell ref="G39:G41"/>
    <mergeCell ref="H39:H41"/>
    <mergeCell ref="D29:E29"/>
    <mergeCell ref="I36:I38"/>
    <mergeCell ref="A33:A35"/>
    <mergeCell ref="B33:B35"/>
    <mergeCell ref="C33:C35"/>
    <mergeCell ref="D33:E35"/>
    <mergeCell ref="F33:F35"/>
    <mergeCell ref="G33:G35"/>
    <mergeCell ref="H33:H35"/>
    <mergeCell ref="I33:I35"/>
    <mergeCell ref="A36:A38"/>
    <mergeCell ref="B36:B38"/>
    <mergeCell ref="C36:C38"/>
    <mergeCell ref="D36:E38"/>
    <mergeCell ref="F36:F38"/>
    <mergeCell ref="I30:I32"/>
    <mergeCell ref="A42:A44"/>
    <mergeCell ref="B42:B44"/>
    <mergeCell ref="C42:C44"/>
    <mergeCell ref="D42:E44"/>
    <mergeCell ref="F42:F44"/>
    <mergeCell ref="G42:G44"/>
    <mergeCell ref="H42:H44"/>
    <mergeCell ref="I42:I44"/>
    <mergeCell ref="A30:A32"/>
    <mergeCell ref="B30:B32"/>
    <mergeCell ref="C30:C32"/>
    <mergeCell ref="D30:E32"/>
    <mergeCell ref="F30:F32"/>
    <mergeCell ref="D16:E16"/>
    <mergeCell ref="I39:I41"/>
    <mergeCell ref="A45:A47"/>
    <mergeCell ref="B45:B47"/>
    <mergeCell ref="C45:C47"/>
    <mergeCell ref="D45:E47"/>
    <mergeCell ref="F45:F47"/>
    <mergeCell ref="G45:G47"/>
    <mergeCell ref="H45:H47"/>
    <mergeCell ref="I45:I47"/>
    <mergeCell ref="A39:A41"/>
    <mergeCell ref="B39:B41"/>
    <mergeCell ref="C39:C41"/>
    <mergeCell ref="D39:E41"/>
    <mergeCell ref="F39:F41"/>
    <mergeCell ref="D17:E17"/>
    <mergeCell ref="D12:E12"/>
    <mergeCell ref="D13:E13"/>
    <mergeCell ref="D14:E14"/>
    <mergeCell ref="D15:E15"/>
    <mergeCell ref="A8:B8"/>
    <mergeCell ref="D8:E8"/>
    <mergeCell ref="A9:B9"/>
    <mergeCell ref="D9:E9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  <mergeCell ref="H9:H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80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145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23.25" customHeight="1" x14ac:dyDescent="0.25">
      <c r="A30" s="78"/>
      <c r="B30" s="81" t="s">
        <v>139</v>
      </c>
      <c r="C30" s="84" t="s">
        <v>49</v>
      </c>
      <c r="D30" s="137">
        <v>55</v>
      </c>
      <c r="E30" s="138"/>
      <c r="F30" s="147">
        <v>143</v>
      </c>
      <c r="G30" s="86">
        <v>262</v>
      </c>
      <c r="H30" s="146">
        <f t="shared" ref="H30" si="0">SUM(D30:G32)</f>
        <v>460</v>
      </c>
      <c r="I30" s="127">
        <v>1</v>
      </c>
      <c r="P30"/>
    </row>
    <row r="31" spans="1:16" ht="15" customHeight="1" x14ac:dyDescent="0.25">
      <c r="A31" s="79"/>
      <c r="B31" s="82"/>
      <c r="C31" s="84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29"/>
      <c r="P32"/>
    </row>
    <row r="33" spans="1:16" ht="23.25" customHeight="1" x14ac:dyDescent="0.25">
      <c r="A33" s="78"/>
      <c r="B33" s="81" t="s">
        <v>140</v>
      </c>
      <c r="C33" s="84" t="s">
        <v>49</v>
      </c>
      <c r="D33" s="137">
        <v>58</v>
      </c>
      <c r="E33" s="138"/>
      <c r="F33" s="147">
        <v>141</v>
      </c>
      <c r="G33" s="86">
        <v>178</v>
      </c>
      <c r="H33" s="146">
        <f t="shared" ref="H33" si="1">SUM(D33:G35)</f>
        <v>377</v>
      </c>
      <c r="I33" s="127">
        <v>2</v>
      </c>
      <c r="P33"/>
    </row>
    <row r="34" spans="1:16" ht="15" customHeight="1" x14ac:dyDescent="0.25">
      <c r="A34" s="79"/>
      <c r="B34" s="82"/>
      <c r="C34" s="84"/>
      <c r="D34" s="139"/>
      <c r="E34" s="140"/>
      <c r="F34" s="148"/>
      <c r="G34" s="87"/>
      <c r="H34" s="90"/>
      <c r="I34" s="128"/>
      <c r="P34"/>
    </row>
    <row r="35" spans="1:16" ht="15.75" customHeight="1" thickBot="1" x14ac:dyDescent="0.3">
      <c r="A35" s="80"/>
      <c r="B35" s="83"/>
      <c r="C35" s="85"/>
      <c r="D35" s="141"/>
      <c r="E35" s="142"/>
      <c r="F35" s="149"/>
      <c r="G35" s="88"/>
      <c r="H35" s="91"/>
      <c r="I35" s="129"/>
      <c r="P35"/>
    </row>
    <row r="36" spans="1:16" ht="35.25" customHeight="1" x14ac:dyDescent="0.25">
      <c r="A36" s="78"/>
      <c r="B36" s="81" t="s">
        <v>129</v>
      </c>
      <c r="C36" s="84" t="s">
        <v>128</v>
      </c>
      <c r="D36" s="137">
        <v>60</v>
      </c>
      <c r="E36" s="138"/>
      <c r="F36" s="147">
        <v>142</v>
      </c>
      <c r="G36" s="86">
        <v>155</v>
      </c>
      <c r="H36" s="146">
        <f t="shared" ref="H36" si="2">SUM(D36:G38)</f>
        <v>357</v>
      </c>
      <c r="I36" s="127">
        <v>3</v>
      </c>
      <c r="P36"/>
    </row>
    <row r="37" spans="1:16" ht="33" customHeight="1" x14ac:dyDescent="0.25">
      <c r="A37" s="79"/>
      <c r="B37" s="82"/>
      <c r="C37" s="84"/>
      <c r="D37" s="139"/>
      <c r="E37" s="140"/>
      <c r="F37" s="148"/>
      <c r="G37" s="87"/>
      <c r="H37" s="90"/>
      <c r="I37" s="128"/>
      <c r="P37"/>
    </row>
    <row r="38" spans="1:16" ht="15.75" customHeight="1" thickBot="1" x14ac:dyDescent="0.3">
      <c r="A38" s="80"/>
      <c r="B38" s="83"/>
      <c r="C38" s="85"/>
      <c r="D38" s="141"/>
      <c r="E38" s="142"/>
      <c r="F38" s="149"/>
      <c r="G38" s="88"/>
      <c r="H38" s="91"/>
      <c r="I38" s="129"/>
      <c r="P38"/>
    </row>
    <row r="39" spans="1:16" ht="23.25" customHeight="1" x14ac:dyDescent="0.25">
      <c r="A39" s="78"/>
      <c r="B39" s="81" t="s">
        <v>135</v>
      </c>
      <c r="C39" s="92" t="s">
        <v>66</v>
      </c>
      <c r="D39" s="137">
        <v>54</v>
      </c>
      <c r="E39" s="138"/>
      <c r="F39" s="147">
        <v>128</v>
      </c>
      <c r="G39" s="86">
        <v>109</v>
      </c>
      <c r="H39" s="146">
        <f t="shared" ref="H39" si="3">SUM(D39:G41)</f>
        <v>291</v>
      </c>
      <c r="I39" s="127">
        <v>4</v>
      </c>
      <c r="P39"/>
    </row>
    <row r="40" spans="1:16" ht="15" customHeight="1" x14ac:dyDescent="0.25">
      <c r="A40" s="79"/>
      <c r="B40" s="82"/>
      <c r="C40" s="93"/>
      <c r="D40" s="139"/>
      <c r="E40" s="140"/>
      <c r="F40" s="148"/>
      <c r="G40" s="87"/>
      <c r="H40" s="90"/>
      <c r="I40" s="128"/>
      <c r="P40"/>
    </row>
    <row r="41" spans="1:16" ht="15.75" customHeight="1" thickBot="1" x14ac:dyDescent="0.3">
      <c r="A41" s="80"/>
      <c r="B41" s="83"/>
      <c r="C41" s="94"/>
      <c r="D41" s="141"/>
      <c r="E41" s="142"/>
      <c r="F41" s="149"/>
      <c r="G41" s="88"/>
      <c r="H41" s="91"/>
      <c r="I41" s="129"/>
      <c r="P41"/>
    </row>
    <row r="42" spans="1:16" ht="23.25" customHeight="1" x14ac:dyDescent="0.25">
      <c r="A42" s="78"/>
      <c r="B42" s="81" t="s">
        <v>144</v>
      </c>
      <c r="C42" s="92" t="s">
        <v>42</v>
      </c>
      <c r="D42" s="137">
        <v>54</v>
      </c>
      <c r="E42" s="138"/>
      <c r="F42" s="147">
        <v>138</v>
      </c>
      <c r="G42" s="86">
        <v>88</v>
      </c>
      <c r="H42" s="146">
        <f>SUM(D42:G44)</f>
        <v>280</v>
      </c>
      <c r="I42" s="127">
        <v>5</v>
      </c>
      <c r="P42"/>
    </row>
    <row r="43" spans="1:16" ht="15" customHeight="1" x14ac:dyDescent="0.25">
      <c r="A43" s="79"/>
      <c r="B43" s="82"/>
      <c r="C43" s="93"/>
      <c r="D43" s="139"/>
      <c r="E43" s="140"/>
      <c r="F43" s="148"/>
      <c r="G43" s="87"/>
      <c r="H43" s="90"/>
      <c r="I43" s="128"/>
      <c r="P43"/>
    </row>
    <row r="44" spans="1:16" ht="15.75" customHeight="1" thickBot="1" x14ac:dyDescent="0.3">
      <c r="A44" s="80"/>
      <c r="B44" s="83"/>
      <c r="C44" s="94"/>
      <c r="D44" s="141"/>
      <c r="E44" s="142"/>
      <c r="F44" s="149"/>
      <c r="G44" s="88"/>
      <c r="H44" s="91"/>
      <c r="I44" s="129"/>
      <c r="P44"/>
    </row>
    <row r="45" spans="1:16" ht="23.25" customHeight="1" x14ac:dyDescent="0.25">
      <c r="A45" s="78"/>
      <c r="B45" s="81" t="s">
        <v>143</v>
      </c>
      <c r="C45" s="84" t="s">
        <v>42</v>
      </c>
      <c r="D45" s="137">
        <v>50</v>
      </c>
      <c r="E45" s="138"/>
      <c r="F45" s="147">
        <v>151</v>
      </c>
      <c r="G45" s="86">
        <v>78</v>
      </c>
      <c r="H45" s="146">
        <f t="shared" ref="H45" si="4">SUM(D45:G47)</f>
        <v>279</v>
      </c>
      <c r="I45" s="127">
        <v>6</v>
      </c>
      <c r="P45"/>
    </row>
    <row r="46" spans="1:16" ht="15" customHeight="1" x14ac:dyDescent="0.25">
      <c r="A46" s="79"/>
      <c r="B46" s="82"/>
      <c r="C46" s="84"/>
      <c r="D46" s="139"/>
      <c r="E46" s="140"/>
      <c r="F46" s="148"/>
      <c r="G46" s="87"/>
      <c r="H46" s="90"/>
      <c r="I46" s="128"/>
      <c r="P46"/>
    </row>
    <row r="47" spans="1:16" ht="15.75" customHeight="1" thickBot="1" x14ac:dyDescent="0.3">
      <c r="A47" s="80"/>
      <c r="B47" s="83"/>
      <c r="C47" s="85"/>
      <c r="D47" s="141"/>
      <c r="E47" s="142"/>
      <c r="F47" s="149"/>
      <c r="G47" s="88"/>
      <c r="H47" s="91"/>
      <c r="I47" s="129"/>
      <c r="P47"/>
    </row>
    <row r="48" spans="1:16" ht="23.25" customHeight="1" x14ac:dyDescent="0.25">
      <c r="A48" s="78"/>
      <c r="B48" s="81" t="s">
        <v>141</v>
      </c>
      <c r="C48" s="84" t="s">
        <v>47</v>
      </c>
      <c r="D48" s="137">
        <v>52</v>
      </c>
      <c r="E48" s="138"/>
      <c r="F48" s="147">
        <v>143</v>
      </c>
      <c r="G48" s="86">
        <v>84</v>
      </c>
      <c r="H48" s="146">
        <f t="shared" ref="H48" si="5">SUM(D48:G50)</f>
        <v>279</v>
      </c>
      <c r="I48" s="127">
        <v>6</v>
      </c>
      <c r="P48"/>
    </row>
    <row r="49" spans="1:16" ht="15" customHeight="1" x14ac:dyDescent="0.25">
      <c r="A49" s="79"/>
      <c r="B49" s="82"/>
      <c r="C49" s="84"/>
      <c r="D49" s="139"/>
      <c r="E49" s="140"/>
      <c r="F49" s="148"/>
      <c r="G49" s="87"/>
      <c r="H49" s="90"/>
      <c r="I49" s="128"/>
      <c r="P49"/>
    </row>
    <row r="50" spans="1:16" ht="15.75" customHeight="1" thickBot="1" x14ac:dyDescent="0.3">
      <c r="A50" s="80"/>
      <c r="B50" s="83"/>
      <c r="C50" s="85"/>
      <c r="D50" s="141"/>
      <c r="E50" s="142"/>
      <c r="F50" s="149"/>
      <c r="G50" s="88"/>
      <c r="H50" s="91"/>
      <c r="I50" s="129"/>
      <c r="P50"/>
    </row>
    <row r="51" spans="1:16" ht="41.25" customHeight="1" x14ac:dyDescent="0.25">
      <c r="A51" s="78"/>
      <c r="B51" s="81" t="s">
        <v>130</v>
      </c>
      <c r="C51" s="84" t="s">
        <v>67</v>
      </c>
      <c r="D51" s="137">
        <v>56</v>
      </c>
      <c r="E51" s="138"/>
      <c r="F51" s="147">
        <v>146</v>
      </c>
      <c r="G51" s="86">
        <v>40</v>
      </c>
      <c r="H51" s="146">
        <f t="shared" ref="H51" si="6">SUM(D51:G53)</f>
        <v>242</v>
      </c>
      <c r="I51" s="127">
        <v>8</v>
      </c>
      <c r="P51"/>
    </row>
    <row r="52" spans="1:16" ht="39" customHeight="1" x14ac:dyDescent="0.25">
      <c r="A52" s="79"/>
      <c r="B52" s="82"/>
      <c r="C52" s="84"/>
      <c r="D52" s="139"/>
      <c r="E52" s="140"/>
      <c r="F52" s="148"/>
      <c r="G52" s="87"/>
      <c r="H52" s="90"/>
      <c r="I52" s="128"/>
      <c r="P52"/>
    </row>
    <row r="53" spans="1:16" ht="15.75" customHeight="1" thickBot="1" x14ac:dyDescent="0.3">
      <c r="A53" s="80"/>
      <c r="B53" s="83"/>
      <c r="C53" s="85"/>
      <c r="D53" s="141"/>
      <c r="E53" s="142"/>
      <c r="F53" s="149"/>
      <c r="G53" s="88"/>
      <c r="H53" s="91"/>
      <c r="I53" s="129"/>
      <c r="P53"/>
    </row>
    <row r="54" spans="1:16" ht="45.75" customHeight="1" x14ac:dyDescent="0.25">
      <c r="A54" s="78"/>
      <c r="B54" s="81" t="s">
        <v>138</v>
      </c>
      <c r="C54" s="84" t="s">
        <v>136</v>
      </c>
      <c r="D54" s="137">
        <v>53</v>
      </c>
      <c r="E54" s="138"/>
      <c r="F54" s="147">
        <v>133</v>
      </c>
      <c r="G54" s="86">
        <v>55</v>
      </c>
      <c r="H54" s="146">
        <f t="shared" ref="H54" si="7">SUM(D54:G56)</f>
        <v>241</v>
      </c>
      <c r="I54" s="127">
        <v>9</v>
      </c>
      <c r="P54"/>
    </row>
    <row r="55" spans="1:16" ht="15" customHeight="1" x14ac:dyDescent="0.25">
      <c r="A55" s="79"/>
      <c r="B55" s="82"/>
      <c r="C55" s="84"/>
      <c r="D55" s="139"/>
      <c r="E55" s="140"/>
      <c r="F55" s="148"/>
      <c r="G55" s="87"/>
      <c r="H55" s="90"/>
      <c r="I55" s="128"/>
      <c r="P55"/>
    </row>
    <row r="56" spans="1:16" ht="15.75" customHeight="1" thickBot="1" x14ac:dyDescent="0.3">
      <c r="A56" s="80"/>
      <c r="B56" s="83"/>
      <c r="C56" s="85"/>
      <c r="D56" s="141"/>
      <c r="E56" s="142"/>
      <c r="F56" s="149"/>
      <c r="G56" s="88"/>
      <c r="H56" s="91"/>
      <c r="I56" s="129"/>
      <c r="P56"/>
    </row>
    <row r="57" spans="1:16" ht="35.25" customHeight="1" x14ac:dyDescent="0.25">
      <c r="A57" s="78"/>
      <c r="B57" s="81" t="s">
        <v>131</v>
      </c>
      <c r="C57" s="84" t="s">
        <v>67</v>
      </c>
      <c r="D57" s="137">
        <v>53</v>
      </c>
      <c r="E57" s="138"/>
      <c r="F57" s="147">
        <v>118</v>
      </c>
      <c r="G57" s="86">
        <v>55</v>
      </c>
      <c r="H57" s="146">
        <f t="shared" ref="H57" si="8">SUM(D57:G59)</f>
        <v>226</v>
      </c>
      <c r="I57" s="127">
        <v>10</v>
      </c>
      <c r="P57"/>
    </row>
    <row r="58" spans="1:16" ht="64.5" customHeight="1" x14ac:dyDescent="0.25">
      <c r="A58" s="79"/>
      <c r="B58" s="82"/>
      <c r="C58" s="84"/>
      <c r="D58" s="139"/>
      <c r="E58" s="140"/>
      <c r="F58" s="148"/>
      <c r="G58" s="87"/>
      <c r="H58" s="90"/>
      <c r="I58" s="128"/>
      <c r="P58"/>
    </row>
    <row r="59" spans="1:16" ht="15.75" customHeight="1" thickBot="1" x14ac:dyDescent="0.3">
      <c r="A59" s="80"/>
      <c r="B59" s="83"/>
      <c r="C59" s="85"/>
      <c r="D59" s="141"/>
      <c r="E59" s="142"/>
      <c r="F59" s="149"/>
      <c r="G59" s="88"/>
      <c r="H59" s="91"/>
      <c r="I59" s="129"/>
      <c r="P59"/>
    </row>
    <row r="60" spans="1:16" ht="23.25" customHeight="1" x14ac:dyDescent="0.25">
      <c r="A60" s="78"/>
      <c r="B60" s="81" t="s">
        <v>133</v>
      </c>
      <c r="C60" s="84" t="s">
        <v>66</v>
      </c>
      <c r="D60" s="137">
        <v>36</v>
      </c>
      <c r="E60" s="138"/>
      <c r="F60" s="147">
        <v>118</v>
      </c>
      <c r="G60" s="86">
        <v>57</v>
      </c>
      <c r="H60" s="146">
        <f t="shared" ref="H60" si="9">SUM(D60:G62)</f>
        <v>211</v>
      </c>
      <c r="I60" s="127">
        <v>11</v>
      </c>
      <c r="P60"/>
    </row>
    <row r="61" spans="1:16" ht="15" customHeight="1" x14ac:dyDescent="0.25">
      <c r="A61" s="79"/>
      <c r="B61" s="82"/>
      <c r="C61" s="84"/>
      <c r="D61" s="139"/>
      <c r="E61" s="140"/>
      <c r="F61" s="148"/>
      <c r="G61" s="87"/>
      <c r="H61" s="90"/>
      <c r="I61" s="128"/>
      <c r="P61"/>
    </row>
    <row r="62" spans="1:16" ht="15.75" customHeight="1" thickBot="1" x14ac:dyDescent="0.3">
      <c r="A62" s="80"/>
      <c r="B62" s="83"/>
      <c r="C62" s="85"/>
      <c r="D62" s="141"/>
      <c r="E62" s="142"/>
      <c r="F62" s="149"/>
      <c r="G62" s="88"/>
      <c r="H62" s="91"/>
      <c r="I62" s="129"/>
      <c r="P62"/>
    </row>
    <row r="63" spans="1:16" ht="35.25" customHeight="1" x14ac:dyDescent="0.25">
      <c r="A63" s="78"/>
      <c r="B63" s="81" t="s">
        <v>137</v>
      </c>
      <c r="C63" s="84" t="s">
        <v>136</v>
      </c>
      <c r="D63" s="137">
        <v>44</v>
      </c>
      <c r="E63" s="138"/>
      <c r="F63" s="147">
        <v>135</v>
      </c>
      <c r="G63" s="86">
        <v>30</v>
      </c>
      <c r="H63" s="146">
        <f t="shared" ref="H63" si="10">SUM(D63:G65)</f>
        <v>209</v>
      </c>
      <c r="I63" s="127">
        <v>12</v>
      </c>
      <c r="P63"/>
    </row>
    <row r="64" spans="1:16" ht="15" customHeight="1" x14ac:dyDescent="0.25">
      <c r="A64" s="79"/>
      <c r="B64" s="82"/>
      <c r="C64" s="84"/>
      <c r="D64" s="139"/>
      <c r="E64" s="140"/>
      <c r="F64" s="148"/>
      <c r="G64" s="87"/>
      <c r="H64" s="90"/>
      <c r="I64" s="128"/>
      <c r="P64"/>
    </row>
    <row r="65" spans="1:16" ht="15.75" customHeight="1" thickBot="1" x14ac:dyDescent="0.3">
      <c r="A65" s="80"/>
      <c r="B65" s="83"/>
      <c r="C65" s="85"/>
      <c r="D65" s="141"/>
      <c r="E65" s="142"/>
      <c r="F65" s="149"/>
      <c r="G65" s="88"/>
      <c r="H65" s="91"/>
      <c r="I65" s="129"/>
      <c r="P65"/>
    </row>
    <row r="66" spans="1:16" ht="35.25" customHeight="1" x14ac:dyDescent="0.25">
      <c r="A66" s="78"/>
      <c r="B66" s="81" t="s">
        <v>127</v>
      </c>
      <c r="C66" s="84" t="s">
        <v>116</v>
      </c>
      <c r="D66" s="137">
        <v>42</v>
      </c>
      <c r="E66" s="138"/>
      <c r="F66" s="147">
        <v>107</v>
      </c>
      <c r="G66" s="86">
        <v>50</v>
      </c>
      <c r="H66" s="146">
        <f t="shared" ref="H66" si="11">SUM(D66:G68)</f>
        <v>199</v>
      </c>
      <c r="I66" s="127">
        <v>13</v>
      </c>
      <c r="P66"/>
    </row>
    <row r="67" spans="1:16" ht="33" customHeight="1" x14ac:dyDescent="0.25">
      <c r="A67" s="79"/>
      <c r="B67" s="82"/>
      <c r="C67" s="84"/>
      <c r="D67" s="139"/>
      <c r="E67" s="140"/>
      <c r="F67" s="148"/>
      <c r="G67" s="87"/>
      <c r="H67" s="90"/>
      <c r="I67" s="128"/>
      <c r="P67"/>
    </row>
    <row r="68" spans="1:16" ht="15.75" customHeight="1" thickBot="1" x14ac:dyDescent="0.3">
      <c r="A68" s="80"/>
      <c r="B68" s="83"/>
      <c r="C68" s="85"/>
      <c r="D68" s="141"/>
      <c r="E68" s="142"/>
      <c r="F68" s="149"/>
      <c r="G68" s="88"/>
      <c r="H68" s="91"/>
      <c r="I68" s="129"/>
      <c r="P68"/>
    </row>
    <row r="69" spans="1:16" ht="23.25" customHeight="1" x14ac:dyDescent="0.25">
      <c r="A69" s="78"/>
      <c r="B69" s="81" t="s">
        <v>134</v>
      </c>
      <c r="C69" s="92" t="s">
        <v>66</v>
      </c>
      <c r="D69" s="137">
        <v>48</v>
      </c>
      <c r="E69" s="138"/>
      <c r="F69" s="147">
        <v>124</v>
      </c>
      <c r="G69" s="86">
        <v>22</v>
      </c>
      <c r="H69" s="146">
        <f t="shared" ref="H69" si="12">SUM(D69:G71)</f>
        <v>194</v>
      </c>
      <c r="I69" s="127">
        <v>14</v>
      </c>
      <c r="P69"/>
    </row>
    <row r="70" spans="1:16" ht="15" customHeight="1" x14ac:dyDescent="0.25">
      <c r="A70" s="79"/>
      <c r="B70" s="82"/>
      <c r="C70" s="93"/>
      <c r="D70" s="139"/>
      <c r="E70" s="140"/>
      <c r="F70" s="148"/>
      <c r="G70" s="87"/>
      <c r="H70" s="90"/>
      <c r="I70" s="128"/>
      <c r="P70"/>
    </row>
    <row r="71" spans="1:16" ht="15.75" customHeight="1" thickBot="1" x14ac:dyDescent="0.3">
      <c r="A71" s="80"/>
      <c r="B71" s="83"/>
      <c r="C71" s="94"/>
      <c r="D71" s="141"/>
      <c r="E71" s="142"/>
      <c r="F71" s="149"/>
      <c r="G71" s="88"/>
      <c r="H71" s="91"/>
      <c r="I71" s="129"/>
      <c r="P71"/>
    </row>
    <row r="72" spans="1:16" ht="23.25" customHeight="1" x14ac:dyDescent="0.25">
      <c r="A72" s="78"/>
      <c r="B72" s="81" t="s">
        <v>142</v>
      </c>
      <c r="C72" s="84" t="s">
        <v>42</v>
      </c>
      <c r="D72" s="137">
        <v>47</v>
      </c>
      <c r="E72" s="138"/>
      <c r="F72" s="147">
        <v>126</v>
      </c>
      <c r="G72" s="86">
        <v>6</v>
      </c>
      <c r="H72" s="146">
        <f t="shared" ref="H72" si="13">SUM(D72:G74)</f>
        <v>179</v>
      </c>
      <c r="I72" s="127">
        <v>15</v>
      </c>
      <c r="P72"/>
    </row>
    <row r="73" spans="1:16" ht="15" customHeight="1" x14ac:dyDescent="0.25">
      <c r="A73" s="79"/>
      <c r="B73" s="82"/>
      <c r="C73" s="84"/>
      <c r="D73" s="139"/>
      <c r="E73" s="140"/>
      <c r="F73" s="148"/>
      <c r="G73" s="87"/>
      <c r="H73" s="90"/>
      <c r="I73" s="128"/>
      <c r="P73"/>
    </row>
    <row r="74" spans="1:16" ht="15.75" customHeight="1" thickBot="1" x14ac:dyDescent="0.3">
      <c r="A74" s="80"/>
      <c r="B74" s="83"/>
      <c r="C74" s="85"/>
      <c r="D74" s="141"/>
      <c r="E74" s="142"/>
      <c r="F74" s="149"/>
      <c r="G74" s="88"/>
      <c r="H74" s="91"/>
      <c r="I74" s="129"/>
      <c r="P74"/>
    </row>
    <row r="75" spans="1:16" ht="47.25" customHeight="1" x14ac:dyDescent="0.25">
      <c r="A75" s="78"/>
      <c r="B75" s="81" t="s">
        <v>132</v>
      </c>
      <c r="C75" s="84" t="s">
        <v>66</v>
      </c>
      <c r="D75" s="137">
        <v>51</v>
      </c>
      <c r="E75" s="138"/>
      <c r="F75" s="147">
        <v>102</v>
      </c>
      <c r="G75" s="86">
        <v>20</v>
      </c>
      <c r="H75" s="146">
        <f t="shared" ref="H75" si="14">SUM(D75:G77)</f>
        <v>173</v>
      </c>
      <c r="I75" s="127">
        <v>16</v>
      </c>
      <c r="P75"/>
    </row>
    <row r="76" spans="1:16" ht="25.5" customHeight="1" x14ac:dyDescent="0.25">
      <c r="A76" s="79"/>
      <c r="B76" s="82"/>
      <c r="C76" s="84"/>
      <c r="D76" s="139"/>
      <c r="E76" s="140"/>
      <c r="F76" s="148"/>
      <c r="G76" s="87"/>
      <c r="H76" s="90"/>
      <c r="I76" s="128"/>
      <c r="P76"/>
    </row>
    <row r="77" spans="1:16" ht="25.5" customHeight="1" thickBot="1" x14ac:dyDescent="0.3">
      <c r="A77" s="80"/>
      <c r="B77" s="83"/>
      <c r="C77" s="85"/>
      <c r="D77" s="141"/>
      <c r="E77" s="142"/>
      <c r="F77" s="149"/>
      <c r="G77" s="88"/>
      <c r="H77" s="91"/>
      <c r="I77" s="129"/>
      <c r="P77"/>
    </row>
    <row r="78" spans="1:16" ht="35.25" customHeight="1" x14ac:dyDescent="0.25">
      <c r="A78" s="78"/>
      <c r="B78" s="81" t="s">
        <v>126</v>
      </c>
      <c r="C78" s="84" t="s">
        <v>116</v>
      </c>
      <c r="D78" s="137">
        <v>31</v>
      </c>
      <c r="E78" s="138"/>
      <c r="F78" s="147">
        <v>108</v>
      </c>
      <c r="G78" s="86">
        <v>3</v>
      </c>
      <c r="H78" s="146">
        <f t="shared" ref="H78" si="15">SUM(D78:G80)</f>
        <v>142</v>
      </c>
      <c r="I78" s="127">
        <v>17</v>
      </c>
      <c r="P78"/>
    </row>
    <row r="79" spans="1:16" ht="33" customHeight="1" x14ac:dyDescent="0.25">
      <c r="A79" s="79"/>
      <c r="B79" s="82"/>
      <c r="C79" s="84"/>
      <c r="D79" s="139"/>
      <c r="E79" s="140"/>
      <c r="F79" s="148"/>
      <c r="G79" s="87"/>
      <c r="H79" s="90"/>
      <c r="I79" s="128"/>
      <c r="P79"/>
    </row>
    <row r="80" spans="1:16" ht="15.75" customHeight="1" thickBot="1" x14ac:dyDescent="0.3">
      <c r="A80" s="80"/>
      <c r="B80" s="83"/>
      <c r="C80" s="85"/>
      <c r="D80" s="141"/>
      <c r="E80" s="142"/>
      <c r="F80" s="149"/>
      <c r="G80" s="88"/>
      <c r="H80" s="91"/>
      <c r="I80" s="129"/>
      <c r="P80"/>
    </row>
  </sheetData>
  <mergeCells count="169">
    <mergeCell ref="D12:E12"/>
    <mergeCell ref="D13:E13"/>
    <mergeCell ref="D14:E14"/>
    <mergeCell ref="D15:E15"/>
    <mergeCell ref="D16:E16"/>
    <mergeCell ref="D17:E17"/>
    <mergeCell ref="D24:E24"/>
    <mergeCell ref="H78:H80"/>
    <mergeCell ref="I78:I80"/>
    <mergeCell ref="H36:H38"/>
    <mergeCell ref="I36:I38"/>
    <mergeCell ref="H66:H68"/>
    <mergeCell ref="I66:I68"/>
    <mergeCell ref="I42:I44"/>
    <mergeCell ref="A78:A80"/>
    <mergeCell ref="B78:B80"/>
    <mergeCell ref="C78:C80"/>
    <mergeCell ref="D78:E80"/>
    <mergeCell ref="F78:F80"/>
    <mergeCell ref="G78:G80"/>
    <mergeCell ref="A36:A38"/>
    <mergeCell ref="B36:B38"/>
    <mergeCell ref="C36:C38"/>
    <mergeCell ref="D36:E38"/>
    <mergeCell ref="F36:F38"/>
    <mergeCell ref="G36:G38"/>
    <mergeCell ref="A66:A68"/>
    <mergeCell ref="B66:B68"/>
    <mergeCell ref="C66:C68"/>
    <mergeCell ref="D66:E68"/>
    <mergeCell ref="F66:F68"/>
    <mergeCell ref="G66:G68"/>
    <mergeCell ref="A57:A59"/>
    <mergeCell ref="B57:B59"/>
    <mergeCell ref="C57:C59"/>
    <mergeCell ref="D57:E59"/>
    <mergeCell ref="F57:F59"/>
    <mergeCell ref="G57:G59"/>
    <mergeCell ref="H57:H59"/>
    <mergeCell ref="I57:I59"/>
    <mergeCell ref="A51:A53"/>
    <mergeCell ref="B51:B53"/>
    <mergeCell ref="C51:C53"/>
    <mergeCell ref="D51:E53"/>
    <mergeCell ref="F51:F53"/>
    <mergeCell ref="G51:G53"/>
    <mergeCell ref="H51:H53"/>
    <mergeCell ref="I51:I53"/>
    <mergeCell ref="A60:A62"/>
    <mergeCell ref="B60:B62"/>
    <mergeCell ref="C60:C62"/>
    <mergeCell ref="D60:E62"/>
    <mergeCell ref="F60:F62"/>
    <mergeCell ref="G60:G62"/>
    <mergeCell ref="H60:H62"/>
    <mergeCell ref="I60:I62"/>
    <mergeCell ref="A75:A77"/>
    <mergeCell ref="B75:B77"/>
    <mergeCell ref="C75:C77"/>
    <mergeCell ref="D75:E77"/>
    <mergeCell ref="F75:F77"/>
    <mergeCell ref="G75:G77"/>
    <mergeCell ref="H75:H77"/>
    <mergeCell ref="I75:I77"/>
    <mergeCell ref="A39:A41"/>
    <mergeCell ref="B39:B41"/>
    <mergeCell ref="C39:C41"/>
    <mergeCell ref="D39:E41"/>
    <mergeCell ref="F39:F41"/>
    <mergeCell ref="G39:G41"/>
    <mergeCell ref="H39:H41"/>
    <mergeCell ref="I39:I41"/>
    <mergeCell ref="A69:A71"/>
    <mergeCell ref="B69:B71"/>
    <mergeCell ref="C69:C71"/>
    <mergeCell ref="D69:E71"/>
    <mergeCell ref="F69:F71"/>
    <mergeCell ref="G69:G71"/>
    <mergeCell ref="H69:H71"/>
    <mergeCell ref="I69:I71"/>
    <mergeCell ref="A54:A56"/>
    <mergeCell ref="B54:B56"/>
    <mergeCell ref="C54:C56"/>
    <mergeCell ref="D54:E56"/>
    <mergeCell ref="F54:F56"/>
    <mergeCell ref="G54:G56"/>
    <mergeCell ref="H54:H56"/>
    <mergeCell ref="I54:I56"/>
    <mergeCell ref="A63:A65"/>
    <mergeCell ref="B63:B65"/>
    <mergeCell ref="C63:C65"/>
    <mergeCell ref="D63:E65"/>
    <mergeCell ref="F63:F65"/>
    <mergeCell ref="G63:G65"/>
    <mergeCell ref="H63:H65"/>
    <mergeCell ref="I63:I65"/>
    <mergeCell ref="A33:A35"/>
    <mergeCell ref="B33:B35"/>
    <mergeCell ref="C33:C35"/>
    <mergeCell ref="D33:E35"/>
    <mergeCell ref="F33:F35"/>
    <mergeCell ref="G33:G35"/>
    <mergeCell ref="H33:H35"/>
    <mergeCell ref="I33:I35"/>
    <mergeCell ref="A30:A32"/>
    <mergeCell ref="B30:B32"/>
    <mergeCell ref="C30:C32"/>
    <mergeCell ref="D30:E32"/>
    <mergeCell ref="F30:F32"/>
    <mergeCell ref="G30:G32"/>
    <mergeCell ref="H30:H32"/>
    <mergeCell ref="I30:I32"/>
    <mergeCell ref="A72:A74"/>
    <mergeCell ref="B72:B74"/>
    <mergeCell ref="C72:C74"/>
    <mergeCell ref="D72:E74"/>
    <mergeCell ref="F72:F74"/>
    <mergeCell ref="G72:G74"/>
    <mergeCell ref="H72:H74"/>
    <mergeCell ref="I72:I74"/>
    <mergeCell ref="A48:A50"/>
    <mergeCell ref="B48:B50"/>
    <mergeCell ref="C48:C50"/>
    <mergeCell ref="D48:E50"/>
    <mergeCell ref="F48:F50"/>
    <mergeCell ref="G48:G50"/>
    <mergeCell ref="H48:H50"/>
    <mergeCell ref="I48:I50"/>
    <mergeCell ref="A45:A47"/>
    <mergeCell ref="B45:B47"/>
    <mergeCell ref="C45:C47"/>
    <mergeCell ref="D45:E47"/>
    <mergeCell ref="F45:F47"/>
    <mergeCell ref="G45:G47"/>
    <mergeCell ref="H45:H47"/>
    <mergeCell ref="I45:I47"/>
    <mergeCell ref="D20:E20"/>
    <mergeCell ref="D21:E21"/>
    <mergeCell ref="D22:E22"/>
    <mergeCell ref="D23:E23"/>
    <mergeCell ref="A26:H28"/>
    <mergeCell ref="D29:E29"/>
    <mergeCell ref="A42:A44"/>
    <mergeCell ref="B42:B44"/>
    <mergeCell ref="C42:C44"/>
    <mergeCell ref="D42:E44"/>
    <mergeCell ref="F42:F44"/>
    <mergeCell ref="G42:G44"/>
    <mergeCell ref="H42:H44"/>
    <mergeCell ref="D25:E25"/>
    <mergeCell ref="A8:B8"/>
    <mergeCell ref="D8:E8"/>
    <mergeCell ref="A9:B9"/>
    <mergeCell ref="D9:E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149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36.75" customHeight="1" x14ac:dyDescent="0.25">
      <c r="A30" s="78"/>
      <c r="B30" s="81" t="s">
        <v>147</v>
      </c>
      <c r="C30" s="84" t="s">
        <v>136</v>
      </c>
      <c r="D30" s="137">
        <v>49</v>
      </c>
      <c r="E30" s="138"/>
      <c r="F30" s="147">
        <v>139</v>
      </c>
      <c r="G30" s="86">
        <v>24</v>
      </c>
      <c r="H30" s="146">
        <f>SUM(D30:G32)</f>
        <v>212</v>
      </c>
      <c r="I30" s="127">
        <v>1</v>
      </c>
      <c r="P30"/>
    </row>
    <row r="31" spans="1:16" ht="15" customHeight="1" x14ac:dyDescent="0.25">
      <c r="A31" s="79"/>
      <c r="B31" s="82"/>
      <c r="C31" s="84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29"/>
      <c r="P32"/>
    </row>
    <row r="33" spans="1:16" ht="24.75" customHeight="1" x14ac:dyDescent="0.25">
      <c r="A33" s="78"/>
      <c r="B33" s="81" t="s">
        <v>148</v>
      </c>
      <c r="C33" s="92" t="s">
        <v>122</v>
      </c>
      <c r="D33" s="137">
        <v>43</v>
      </c>
      <c r="E33" s="138"/>
      <c r="F33" s="147">
        <v>126</v>
      </c>
      <c r="G33" s="86">
        <v>25</v>
      </c>
      <c r="H33" s="146">
        <f>SUM(D33:G35)</f>
        <v>194</v>
      </c>
      <c r="I33" s="127">
        <v>2</v>
      </c>
      <c r="P33"/>
    </row>
    <row r="34" spans="1:16" ht="24.75" customHeight="1" x14ac:dyDescent="0.25">
      <c r="A34" s="79"/>
      <c r="B34" s="82"/>
      <c r="C34" s="93"/>
      <c r="D34" s="139"/>
      <c r="E34" s="140"/>
      <c r="F34" s="148"/>
      <c r="G34" s="87"/>
      <c r="H34" s="90"/>
      <c r="I34" s="128"/>
      <c r="P34"/>
    </row>
    <row r="35" spans="1:16" ht="24.75" customHeight="1" thickBot="1" x14ac:dyDescent="0.3">
      <c r="A35" s="80"/>
      <c r="B35" s="83"/>
      <c r="C35" s="94"/>
      <c r="D35" s="141"/>
      <c r="E35" s="142"/>
      <c r="F35" s="149"/>
      <c r="G35" s="88"/>
      <c r="H35" s="91"/>
      <c r="I35" s="129"/>
      <c r="P35"/>
    </row>
    <row r="36" spans="1:16" ht="39.75" customHeight="1" x14ac:dyDescent="0.25">
      <c r="A36" s="78"/>
      <c r="B36" s="81" t="s">
        <v>146</v>
      </c>
      <c r="C36" s="84" t="s">
        <v>67</v>
      </c>
      <c r="D36" s="137">
        <v>36</v>
      </c>
      <c r="E36" s="138"/>
      <c r="F36" s="147">
        <v>106</v>
      </c>
      <c r="G36" s="86">
        <v>9</v>
      </c>
      <c r="H36" s="146">
        <f>SUM(D36:G38)</f>
        <v>151</v>
      </c>
      <c r="I36" s="127">
        <v>3</v>
      </c>
      <c r="P36"/>
    </row>
    <row r="37" spans="1:16" ht="37.5" customHeight="1" x14ac:dyDescent="0.25">
      <c r="A37" s="79"/>
      <c r="B37" s="82"/>
      <c r="C37" s="84"/>
      <c r="D37" s="139"/>
      <c r="E37" s="140"/>
      <c r="F37" s="148"/>
      <c r="G37" s="87"/>
      <c r="H37" s="90"/>
      <c r="I37" s="128"/>
      <c r="P37"/>
    </row>
    <row r="38" spans="1:16" ht="15.75" customHeight="1" thickBot="1" x14ac:dyDescent="0.3">
      <c r="A38" s="80"/>
      <c r="B38" s="83"/>
      <c r="C38" s="85"/>
      <c r="D38" s="141"/>
      <c r="E38" s="142"/>
      <c r="F38" s="149"/>
      <c r="G38" s="88"/>
      <c r="H38" s="91"/>
      <c r="I38" s="129"/>
      <c r="P38"/>
    </row>
  </sheetData>
  <mergeCells count="57">
    <mergeCell ref="D29:E29"/>
    <mergeCell ref="D21:E21"/>
    <mergeCell ref="D22:E22"/>
    <mergeCell ref="D23:E23"/>
    <mergeCell ref="H36:H38"/>
    <mergeCell ref="A26:H28"/>
    <mergeCell ref="D24:E24"/>
    <mergeCell ref="D25:E25"/>
    <mergeCell ref="I36:I38"/>
    <mergeCell ref="G36:G38"/>
    <mergeCell ref="G33:G35"/>
    <mergeCell ref="H33:H35"/>
    <mergeCell ref="I33:I35"/>
    <mergeCell ref="G30:G32"/>
    <mergeCell ref="H30:H32"/>
    <mergeCell ref="I30:I32"/>
    <mergeCell ref="A36:A38"/>
    <mergeCell ref="B36:B38"/>
    <mergeCell ref="C36:C38"/>
    <mergeCell ref="D36:E38"/>
    <mergeCell ref="F36:F38"/>
    <mergeCell ref="A30:A32"/>
    <mergeCell ref="B30:B32"/>
    <mergeCell ref="C30:C32"/>
    <mergeCell ref="D30:E32"/>
    <mergeCell ref="F30:F32"/>
    <mergeCell ref="A33:A35"/>
    <mergeCell ref="B33:B35"/>
    <mergeCell ref="C33:C35"/>
    <mergeCell ref="D33:E35"/>
    <mergeCell ref="F33:F35"/>
    <mergeCell ref="D16:E16"/>
    <mergeCell ref="A9:B9"/>
    <mergeCell ref="D9:E9"/>
    <mergeCell ref="D20:E20"/>
    <mergeCell ref="D17:E17"/>
    <mergeCell ref="D12:E12"/>
    <mergeCell ref="D13:E13"/>
    <mergeCell ref="D14:E14"/>
    <mergeCell ref="D15:E15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  <mergeCell ref="A8:B8"/>
    <mergeCell ref="D8:E8"/>
    <mergeCell ref="H9:H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151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39.75" customHeight="1" x14ac:dyDescent="0.25">
      <c r="A30" s="78"/>
      <c r="B30" s="81" t="s">
        <v>150</v>
      </c>
      <c r="C30" s="84" t="s">
        <v>67</v>
      </c>
      <c r="D30" s="137">
        <f>'Юниоры скорость М'!G30:G32</f>
        <v>30</v>
      </c>
      <c r="E30" s="138"/>
      <c r="F30" s="147">
        <f>'Юниоры выносливость М'!G30:G32</f>
        <v>125</v>
      </c>
      <c r="G30" s="86">
        <f>'Юниоры сила М'!G30:G32</f>
        <v>1</v>
      </c>
      <c r="H30" s="146">
        <f>SUM(D30:G32)</f>
        <v>156</v>
      </c>
      <c r="I30" s="127">
        <f>RANK(H30,$H$30:$H$89)</f>
        <v>1</v>
      </c>
      <c r="P30"/>
    </row>
    <row r="31" spans="1:16" ht="37.5" customHeight="1" x14ac:dyDescent="0.25">
      <c r="A31" s="79"/>
      <c r="B31" s="82"/>
      <c r="C31" s="84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29"/>
      <c r="P32"/>
    </row>
  </sheetData>
  <mergeCells count="41">
    <mergeCell ref="H30:H32"/>
    <mergeCell ref="D20:E20"/>
    <mergeCell ref="I30:I32"/>
    <mergeCell ref="G30:G32"/>
    <mergeCell ref="D29:E29"/>
    <mergeCell ref="D21:E21"/>
    <mergeCell ref="D22:E22"/>
    <mergeCell ref="D23:E23"/>
    <mergeCell ref="A26:H28"/>
    <mergeCell ref="F30:F32"/>
    <mergeCell ref="D16:E16"/>
    <mergeCell ref="A30:A32"/>
    <mergeCell ref="B30:B32"/>
    <mergeCell ref="C30:C32"/>
    <mergeCell ref="D30:E32"/>
    <mergeCell ref="D17:E17"/>
    <mergeCell ref="D24:E24"/>
    <mergeCell ref="D25:E25"/>
    <mergeCell ref="D12:E12"/>
    <mergeCell ref="D13:E13"/>
    <mergeCell ref="D14:E14"/>
    <mergeCell ref="D15:E15"/>
    <mergeCell ref="A8:B8"/>
    <mergeCell ref="D8:E8"/>
    <mergeCell ref="A9:B9"/>
    <mergeCell ref="D9:E9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  <mergeCell ref="H9:H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5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157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39.75" customHeight="1" x14ac:dyDescent="0.25">
      <c r="A30" s="78"/>
      <c r="B30" s="81" t="s">
        <v>156</v>
      </c>
      <c r="C30" s="84" t="s">
        <v>154</v>
      </c>
      <c r="D30" s="137">
        <v>45</v>
      </c>
      <c r="E30" s="138"/>
      <c r="F30" s="147">
        <v>216</v>
      </c>
      <c r="G30" s="86">
        <v>33</v>
      </c>
      <c r="H30" s="146">
        <f>SUM(D30:G32)</f>
        <v>294</v>
      </c>
      <c r="I30" s="127">
        <f>RANK(H30,$H$30:$H$86)</f>
        <v>1</v>
      </c>
      <c r="P30"/>
    </row>
    <row r="31" spans="1:16" ht="37.5" customHeight="1" x14ac:dyDescent="0.25">
      <c r="A31" s="79"/>
      <c r="B31" s="82"/>
      <c r="C31" s="84"/>
      <c r="D31" s="139"/>
      <c r="E31" s="140"/>
      <c r="F31" s="148"/>
      <c r="G31" s="87"/>
      <c r="H31" s="90"/>
      <c r="I31" s="128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29"/>
      <c r="P32"/>
    </row>
    <row r="33" spans="1:16" ht="39.75" customHeight="1" x14ac:dyDescent="0.25">
      <c r="A33" s="78"/>
      <c r="B33" s="81" t="s">
        <v>155</v>
      </c>
      <c r="C33" s="84" t="s">
        <v>154</v>
      </c>
      <c r="D33" s="137">
        <v>36</v>
      </c>
      <c r="E33" s="138"/>
      <c r="F33" s="147">
        <v>207</v>
      </c>
      <c r="G33" s="86">
        <v>11</v>
      </c>
      <c r="H33" s="146">
        <f>SUM(D33:G35)</f>
        <v>254</v>
      </c>
      <c r="I33" s="127">
        <f>RANK(H33,$H$30:$H$86)</f>
        <v>2</v>
      </c>
      <c r="P33"/>
    </row>
    <row r="34" spans="1:16" ht="37.5" customHeight="1" x14ac:dyDescent="0.25">
      <c r="A34" s="79"/>
      <c r="B34" s="82"/>
      <c r="C34" s="84"/>
      <c r="D34" s="139"/>
      <c r="E34" s="140"/>
      <c r="F34" s="148"/>
      <c r="G34" s="87"/>
      <c r="H34" s="90"/>
      <c r="I34" s="128"/>
      <c r="P34"/>
    </row>
    <row r="35" spans="1:16" ht="15.75" customHeight="1" thickBot="1" x14ac:dyDescent="0.3">
      <c r="A35" s="80"/>
      <c r="B35" s="83"/>
      <c r="C35" s="85"/>
      <c r="D35" s="141"/>
      <c r="E35" s="142"/>
      <c r="F35" s="149"/>
      <c r="G35" s="88"/>
      <c r="H35" s="91"/>
      <c r="I35" s="129"/>
      <c r="P35"/>
    </row>
  </sheetData>
  <mergeCells count="49">
    <mergeCell ref="F33:F35"/>
    <mergeCell ref="G30:G32"/>
    <mergeCell ref="H30:H32"/>
    <mergeCell ref="C30:C32"/>
    <mergeCell ref="F30:F32"/>
    <mergeCell ref="D20:E20"/>
    <mergeCell ref="D16:E16"/>
    <mergeCell ref="I30:I32"/>
    <mergeCell ref="D17:E17"/>
    <mergeCell ref="D24:E24"/>
    <mergeCell ref="D25:E25"/>
    <mergeCell ref="D29:E29"/>
    <mergeCell ref="D21:E21"/>
    <mergeCell ref="D22:E22"/>
    <mergeCell ref="D23:E23"/>
    <mergeCell ref="A26:H28"/>
    <mergeCell ref="A30:A32"/>
    <mergeCell ref="B30:B32"/>
    <mergeCell ref="G33:G35"/>
    <mergeCell ref="H33:H35"/>
    <mergeCell ref="I33:I35"/>
    <mergeCell ref="A33:A35"/>
    <mergeCell ref="B33:B35"/>
    <mergeCell ref="D12:E12"/>
    <mergeCell ref="D13:E13"/>
    <mergeCell ref="D14:E14"/>
    <mergeCell ref="D15:E15"/>
    <mergeCell ref="D30:E32"/>
    <mergeCell ref="C33:C35"/>
    <mergeCell ref="D33:E35"/>
    <mergeCell ref="I9:I11"/>
    <mergeCell ref="A10:B10"/>
    <mergeCell ref="D10:E10"/>
    <mergeCell ref="D11:E11"/>
    <mergeCell ref="A6:B6"/>
    <mergeCell ref="D6:E6"/>
    <mergeCell ref="H6:H7"/>
    <mergeCell ref="A1:I3"/>
    <mergeCell ref="D4:F4"/>
    <mergeCell ref="A5:B5"/>
    <mergeCell ref="D5:E5"/>
    <mergeCell ref="I5:I7"/>
    <mergeCell ref="A7:B7"/>
    <mergeCell ref="D7:E7"/>
    <mergeCell ref="H9:H11"/>
    <mergeCell ref="A8:B8"/>
    <mergeCell ref="D8:E8"/>
    <mergeCell ref="A9:B9"/>
    <mergeCell ref="D9:E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32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73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20</v>
      </c>
      <c r="E29" s="99"/>
      <c r="F29" s="20" t="s">
        <v>68</v>
      </c>
      <c r="G29" s="21" t="s">
        <v>70</v>
      </c>
      <c r="H29" s="21" t="s">
        <v>74</v>
      </c>
      <c r="I29" s="21" t="s">
        <v>40</v>
      </c>
    </row>
    <row r="30" spans="1:16" ht="39.75" customHeight="1" x14ac:dyDescent="0.25">
      <c r="A30" s="78"/>
      <c r="B30" s="81" t="s">
        <v>158</v>
      </c>
      <c r="C30" s="84" t="s">
        <v>122</v>
      </c>
      <c r="D30" s="137">
        <f>'Взрослые скорость М'!G30:G32</f>
        <v>15</v>
      </c>
      <c r="E30" s="138"/>
      <c r="F30" s="147">
        <f>'Взрослые выносливость М'!G30:G32</f>
        <v>85</v>
      </c>
      <c r="G30" s="86">
        <f>'Взрослые сила М'!G30:G32</f>
        <v>0</v>
      </c>
      <c r="H30" s="146">
        <f>SUM(D30:G32)</f>
        <v>100</v>
      </c>
      <c r="I30" s="150">
        <f>RANK(H30,$H$30:$H$89)</f>
        <v>1</v>
      </c>
      <c r="P30"/>
    </row>
    <row r="31" spans="1:16" ht="37.5" customHeight="1" x14ac:dyDescent="0.25">
      <c r="A31" s="79"/>
      <c r="B31" s="82"/>
      <c r="C31" s="84"/>
      <c r="D31" s="139"/>
      <c r="E31" s="140"/>
      <c r="F31" s="148"/>
      <c r="G31" s="87"/>
      <c r="H31" s="90"/>
      <c r="I31" s="151"/>
      <c r="P31"/>
    </row>
    <row r="32" spans="1:16" ht="15.75" customHeight="1" thickBot="1" x14ac:dyDescent="0.3">
      <c r="A32" s="80"/>
      <c r="B32" s="83"/>
      <c r="C32" s="85"/>
      <c r="D32" s="141"/>
      <c r="E32" s="142"/>
      <c r="F32" s="149"/>
      <c r="G32" s="88"/>
      <c r="H32" s="91"/>
      <c r="I32" s="152"/>
      <c r="P32"/>
    </row>
  </sheetData>
  <mergeCells count="41">
    <mergeCell ref="H30:H32"/>
    <mergeCell ref="D20:E20"/>
    <mergeCell ref="I30:I32"/>
    <mergeCell ref="G30:G32"/>
    <mergeCell ref="D29:E29"/>
    <mergeCell ref="D21:E21"/>
    <mergeCell ref="D22:E22"/>
    <mergeCell ref="D23:E23"/>
    <mergeCell ref="A26:H28"/>
    <mergeCell ref="F30:F32"/>
    <mergeCell ref="D16:E16"/>
    <mergeCell ref="A30:A32"/>
    <mergeCell ref="B30:B32"/>
    <mergeCell ref="C30:C32"/>
    <mergeCell ref="D30:E32"/>
    <mergeCell ref="D17:E17"/>
    <mergeCell ref="D24:E24"/>
    <mergeCell ref="D25:E25"/>
    <mergeCell ref="D12:E12"/>
    <mergeCell ref="D13:E13"/>
    <mergeCell ref="D14:E14"/>
    <mergeCell ref="D15:E15"/>
    <mergeCell ref="A8:B8"/>
    <mergeCell ref="D8:E8"/>
    <mergeCell ref="A9:B9"/>
    <mergeCell ref="D9:E9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  <mergeCell ref="H9:H11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50" orientation="landscape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59"/>
  <sheetViews>
    <sheetView topLeftCell="A12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89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38" t="s">
        <v>79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80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9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9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9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330</v>
      </c>
      <c r="B30" s="81" t="s">
        <v>102</v>
      </c>
      <c r="C30" s="84" t="s">
        <v>49</v>
      </c>
      <c r="D30" s="81">
        <v>1</v>
      </c>
      <c r="E30" s="22"/>
      <c r="F30" s="23"/>
      <c r="G30" s="86">
        <v>123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26"/>
      <c r="G32" s="88"/>
      <c r="H32" s="91"/>
    </row>
    <row r="33" spans="1:16" ht="29.25" customHeight="1" x14ac:dyDescent="0.25">
      <c r="A33" s="78">
        <v>332</v>
      </c>
      <c r="B33" s="81" t="s">
        <v>93</v>
      </c>
      <c r="C33" s="92" t="s">
        <v>65</v>
      </c>
      <c r="D33" s="82">
        <v>2</v>
      </c>
      <c r="E33" s="22"/>
      <c r="F33" s="23"/>
      <c r="G33" s="86">
        <v>108</v>
      </c>
      <c r="H33" s="89">
        <v>2</v>
      </c>
    </row>
    <row r="34" spans="1:16" ht="29.25" customHeight="1" x14ac:dyDescent="0.25">
      <c r="A34" s="79"/>
      <c r="B34" s="82"/>
      <c r="C34" s="93"/>
      <c r="D34" s="82"/>
      <c r="E34" s="24"/>
      <c r="F34" s="23"/>
      <c r="G34" s="87"/>
      <c r="H34" s="90"/>
    </row>
    <row r="35" spans="1:16" ht="29.25" customHeight="1" thickBot="1" x14ac:dyDescent="0.3">
      <c r="A35" s="80"/>
      <c r="B35" s="83"/>
      <c r="C35" s="94"/>
      <c r="D35" s="83"/>
      <c r="E35" s="25"/>
      <c r="F35" s="26"/>
      <c r="G35" s="88"/>
      <c r="H35" s="91"/>
    </row>
    <row r="36" spans="1:16" ht="29.25" customHeight="1" x14ac:dyDescent="0.25">
      <c r="A36" s="78">
        <v>331</v>
      </c>
      <c r="B36" s="81" t="s">
        <v>92</v>
      </c>
      <c r="C36" s="92" t="s">
        <v>65</v>
      </c>
      <c r="D36" s="81">
        <v>1</v>
      </c>
      <c r="E36" s="22"/>
      <c r="F36" s="23"/>
      <c r="G36" s="86">
        <v>100</v>
      </c>
      <c r="H36" s="89">
        <v>3</v>
      </c>
    </row>
    <row r="37" spans="1:16" ht="29.25" customHeight="1" x14ac:dyDescent="0.25">
      <c r="A37" s="79"/>
      <c r="B37" s="82"/>
      <c r="C37" s="93"/>
      <c r="D37" s="82"/>
      <c r="E37" s="24"/>
      <c r="F37" s="23"/>
      <c r="G37" s="87"/>
      <c r="H37" s="90"/>
    </row>
    <row r="38" spans="1:16" ht="29.25" customHeight="1" thickBot="1" x14ac:dyDescent="0.3">
      <c r="A38" s="80"/>
      <c r="B38" s="83"/>
      <c r="C38" s="94"/>
      <c r="D38" s="83"/>
      <c r="E38" s="25"/>
      <c r="F38" s="26"/>
      <c r="G38" s="88"/>
      <c r="H38" s="91"/>
    </row>
    <row r="39" spans="1:16" ht="29.25" customHeight="1" x14ac:dyDescent="0.25">
      <c r="A39" s="78">
        <v>333</v>
      </c>
      <c r="B39" s="81" t="s">
        <v>94</v>
      </c>
      <c r="C39" s="84" t="s">
        <v>66</v>
      </c>
      <c r="D39" s="82">
        <v>2</v>
      </c>
      <c r="E39" s="22"/>
      <c r="F39" s="23"/>
      <c r="G39" s="86">
        <v>98</v>
      </c>
      <c r="H39" s="89">
        <v>4</v>
      </c>
    </row>
    <row r="40" spans="1:16" ht="29.25" customHeight="1" x14ac:dyDescent="0.25">
      <c r="A40" s="79"/>
      <c r="B40" s="82"/>
      <c r="C40" s="84"/>
      <c r="D40" s="82"/>
      <c r="E40" s="24"/>
      <c r="F40" s="23"/>
      <c r="G40" s="87"/>
      <c r="H40" s="90"/>
    </row>
    <row r="41" spans="1:16" ht="29.25" customHeight="1" thickBot="1" x14ac:dyDescent="0.3">
      <c r="A41" s="80"/>
      <c r="B41" s="83"/>
      <c r="C41" s="85"/>
      <c r="D41" s="83"/>
      <c r="E41" s="25"/>
      <c r="F41" s="26"/>
      <c r="G41" s="88"/>
      <c r="H41" s="91"/>
    </row>
    <row r="42" spans="1:16" ht="29.25" customHeight="1" x14ac:dyDescent="0.25">
      <c r="A42" s="78">
        <v>327</v>
      </c>
      <c r="B42" s="81" t="s">
        <v>83</v>
      </c>
      <c r="C42" s="84" t="s">
        <v>47</v>
      </c>
      <c r="D42" s="81">
        <v>1</v>
      </c>
      <c r="E42" s="22"/>
      <c r="F42" s="23"/>
      <c r="G42" s="86">
        <v>92</v>
      </c>
      <c r="H42" s="89">
        <v>5</v>
      </c>
      <c r="P42"/>
    </row>
    <row r="43" spans="1:16" ht="29.25" customHeight="1" x14ac:dyDescent="0.25">
      <c r="A43" s="79"/>
      <c r="B43" s="82"/>
      <c r="C43" s="84"/>
      <c r="D43" s="82"/>
      <c r="E43" s="24"/>
      <c r="F43" s="23"/>
      <c r="G43" s="87"/>
      <c r="H43" s="90"/>
      <c r="P43"/>
    </row>
    <row r="44" spans="1:16" ht="29.25" customHeight="1" thickBot="1" x14ac:dyDescent="0.3">
      <c r="A44" s="80"/>
      <c r="B44" s="83"/>
      <c r="C44" s="85"/>
      <c r="D44" s="83"/>
      <c r="E44" s="25"/>
      <c r="F44" s="26"/>
      <c r="G44" s="88"/>
      <c r="H44" s="91"/>
      <c r="P44"/>
    </row>
    <row r="45" spans="1:16" ht="23.25" customHeight="1" x14ac:dyDescent="0.25">
      <c r="A45" s="78">
        <v>325</v>
      </c>
      <c r="B45" s="81" t="s">
        <v>81</v>
      </c>
      <c r="C45" s="92" t="s">
        <v>42</v>
      </c>
      <c r="D45" s="81">
        <v>1</v>
      </c>
      <c r="E45" s="22"/>
      <c r="F45" s="23"/>
      <c r="G45" s="86">
        <v>91</v>
      </c>
      <c r="H45" s="89">
        <v>6</v>
      </c>
      <c r="P45"/>
    </row>
    <row r="46" spans="1:16" ht="23.25" x14ac:dyDescent="0.25">
      <c r="A46" s="79"/>
      <c r="B46" s="82"/>
      <c r="C46" s="93"/>
      <c r="D46" s="82"/>
      <c r="E46" s="24"/>
      <c r="F46" s="23"/>
      <c r="G46" s="87"/>
      <c r="H46" s="90"/>
      <c r="P46"/>
    </row>
    <row r="47" spans="1:16" ht="24" thickBot="1" x14ac:dyDescent="0.3">
      <c r="A47" s="80"/>
      <c r="B47" s="83"/>
      <c r="C47" s="94"/>
      <c r="D47" s="83"/>
      <c r="E47" s="25"/>
      <c r="F47" s="26"/>
      <c r="G47" s="88"/>
      <c r="H47" s="91"/>
      <c r="P47"/>
    </row>
    <row r="48" spans="1:16" ht="29.25" customHeight="1" x14ac:dyDescent="0.25">
      <c r="A48" s="78">
        <v>334</v>
      </c>
      <c r="B48" s="81" t="s">
        <v>95</v>
      </c>
      <c r="C48" s="84" t="s">
        <v>66</v>
      </c>
      <c r="D48" s="82">
        <v>2</v>
      </c>
      <c r="E48" s="22"/>
      <c r="F48" s="23"/>
      <c r="G48" s="86">
        <v>91</v>
      </c>
      <c r="H48" s="89">
        <v>6</v>
      </c>
    </row>
    <row r="49" spans="1:16" ht="29.25" customHeight="1" x14ac:dyDescent="0.25">
      <c r="A49" s="79"/>
      <c r="B49" s="82"/>
      <c r="C49" s="84"/>
      <c r="D49" s="82"/>
      <c r="E49" s="24"/>
      <c r="F49" s="23"/>
      <c r="G49" s="87"/>
      <c r="H49" s="90"/>
    </row>
    <row r="50" spans="1:16" ht="29.25" customHeight="1" thickBot="1" x14ac:dyDescent="0.3">
      <c r="A50" s="80"/>
      <c r="B50" s="83"/>
      <c r="C50" s="85"/>
      <c r="D50" s="83"/>
      <c r="E50" s="25"/>
      <c r="F50" s="26"/>
      <c r="G50" s="88"/>
      <c r="H50" s="91"/>
    </row>
    <row r="51" spans="1:16" ht="29.25" customHeight="1" x14ac:dyDescent="0.25">
      <c r="A51" s="78">
        <v>335</v>
      </c>
      <c r="B51" s="81" t="s">
        <v>101</v>
      </c>
      <c r="C51" s="84" t="s">
        <v>67</v>
      </c>
      <c r="D51" s="82">
        <v>2</v>
      </c>
      <c r="E51" s="22"/>
      <c r="F51" s="23"/>
      <c r="G51" s="86">
        <v>80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23"/>
      <c r="G52" s="87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26"/>
      <c r="G53" s="88"/>
      <c r="H53" s="91"/>
    </row>
    <row r="54" spans="1:16" ht="29.25" customHeight="1" x14ac:dyDescent="0.25">
      <c r="A54" s="78">
        <v>328</v>
      </c>
      <c r="B54" s="81" t="s">
        <v>84</v>
      </c>
      <c r="C54" s="84" t="s">
        <v>47</v>
      </c>
      <c r="D54" s="81">
        <v>1</v>
      </c>
      <c r="E54" s="22"/>
      <c r="F54" s="23"/>
      <c r="G54" s="86">
        <v>70</v>
      </c>
      <c r="H54" s="89">
        <v>9</v>
      </c>
      <c r="P54"/>
    </row>
    <row r="55" spans="1:16" ht="29.25" customHeight="1" x14ac:dyDescent="0.25">
      <c r="A55" s="79"/>
      <c r="B55" s="82"/>
      <c r="C55" s="84"/>
      <c r="D55" s="82"/>
      <c r="E55" s="24"/>
      <c r="F55" s="23"/>
      <c r="G55" s="87"/>
      <c r="H55" s="90"/>
      <c r="P55"/>
    </row>
    <row r="56" spans="1:16" ht="29.25" customHeight="1" thickBot="1" x14ac:dyDescent="0.3">
      <c r="A56" s="80"/>
      <c r="B56" s="83"/>
      <c r="C56" s="85"/>
      <c r="D56" s="83"/>
      <c r="E56" s="25"/>
      <c r="F56" s="26"/>
      <c r="G56" s="88"/>
      <c r="H56" s="91"/>
    </row>
    <row r="57" spans="1:16" ht="23.25" customHeight="1" x14ac:dyDescent="0.25">
      <c r="A57" s="78">
        <v>326</v>
      </c>
      <c r="B57" s="81" t="s">
        <v>82</v>
      </c>
      <c r="C57" s="84" t="s">
        <v>47</v>
      </c>
      <c r="D57" s="81">
        <v>1</v>
      </c>
      <c r="E57" s="22"/>
      <c r="F57" s="23"/>
      <c r="G57" s="86">
        <v>61</v>
      </c>
      <c r="H57" s="89">
        <v>10</v>
      </c>
      <c r="P57"/>
    </row>
    <row r="58" spans="1:16" ht="23.25" x14ac:dyDescent="0.25">
      <c r="A58" s="79"/>
      <c r="B58" s="82"/>
      <c r="C58" s="84"/>
      <c r="D58" s="82"/>
      <c r="E58" s="24"/>
      <c r="F58" s="23"/>
      <c r="G58" s="87"/>
      <c r="H58" s="90"/>
      <c r="P58"/>
    </row>
    <row r="59" spans="1:16" ht="24" thickBot="1" x14ac:dyDescent="0.3">
      <c r="A59" s="80"/>
      <c r="B59" s="83"/>
      <c r="C59" s="85"/>
      <c r="D59" s="83"/>
      <c r="E59" s="25"/>
      <c r="F59" s="26"/>
      <c r="G59" s="88"/>
      <c r="H59" s="91"/>
      <c r="P59"/>
    </row>
  </sheetData>
  <mergeCells count="93">
    <mergeCell ref="D17:E17"/>
    <mergeCell ref="D24:E24"/>
    <mergeCell ref="D25:E2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H57:H59"/>
    <mergeCell ref="A45:A47"/>
    <mergeCell ref="B45:B47"/>
    <mergeCell ref="C45:C47"/>
    <mergeCell ref="D45:D47"/>
    <mergeCell ref="G45:G47"/>
    <mergeCell ref="H45:H47"/>
    <mergeCell ref="A57:A59"/>
    <mergeCell ref="B57:B59"/>
    <mergeCell ref="C57:C59"/>
    <mergeCell ref="D57:D59"/>
    <mergeCell ref="G57:G59"/>
    <mergeCell ref="H54:H56"/>
    <mergeCell ref="A42:A44"/>
    <mergeCell ref="B42:B44"/>
    <mergeCell ref="C42:C44"/>
    <mergeCell ref="D42:D44"/>
    <mergeCell ref="G42:G44"/>
    <mergeCell ref="H42:H44"/>
    <mergeCell ref="A54:A56"/>
    <mergeCell ref="B54:B56"/>
    <mergeCell ref="C54:C56"/>
    <mergeCell ref="D54:D56"/>
    <mergeCell ref="G54:G56"/>
    <mergeCell ref="H30:H32"/>
    <mergeCell ref="D30:D32"/>
    <mergeCell ref="A30:A32"/>
    <mergeCell ref="B30:B32"/>
    <mergeCell ref="C30:C32"/>
    <mergeCell ref="G30:G32"/>
    <mergeCell ref="H36:H38"/>
    <mergeCell ref="A36:A38"/>
    <mergeCell ref="B36:B38"/>
    <mergeCell ref="C36:C38"/>
    <mergeCell ref="D36:D38"/>
    <mergeCell ref="G36:G38"/>
    <mergeCell ref="H39:H41"/>
    <mergeCell ref="A33:A35"/>
    <mergeCell ref="B33:B35"/>
    <mergeCell ref="C33:C35"/>
    <mergeCell ref="D33:D35"/>
    <mergeCell ref="G33:G35"/>
    <mergeCell ref="H33:H35"/>
    <mergeCell ref="A39:A41"/>
    <mergeCell ref="B39:B41"/>
    <mergeCell ref="C39:C41"/>
    <mergeCell ref="D39:D41"/>
    <mergeCell ref="G39:G41"/>
    <mergeCell ref="H51:H53"/>
    <mergeCell ref="A48:A50"/>
    <mergeCell ref="B48:B50"/>
    <mergeCell ref="C48:C50"/>
    <mergeCell ref="D48:D50"/>
    <mergeCell ref="G48:G50"/>
    <mergeCell ref="H48:H50"/>
    <mergeCell ref="A51:A53"/>
    <mergeCell ref="B51:B53"/>
    <mergeCell ref="C51:C53"/>
    <mergeCell ref="D51:D53"/>
    <mergeCell ref="G51:G53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56"/>
  <sheetViews>
    <sheetView topLeftCell="A14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89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38" t="s">
        <v>79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169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9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9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9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343</v>
      </c>
      <c r="B30" s="81" t="s">
        <v>165</v>
      </c>
      <c r="C30" s="84" t="s">
        <v>49</v>
      </c>
      <c r="D30" s="82">
        <v>3</v>
      </c>
      <c r="E30" s="22"/>
      <c r="F30" s="23"/>
      <c r="G30" s="86">
        <v>111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26"/>
      <c r="G32" s="88"/>
      <c r="H32" s="91"/>
    </row>
    <row r="33" spans="1:16" ht="29.25" customHeight="1" x14ac:dyDescent="0.25">
      <c r="A33" s="78">
        <v>344</v>
      </c>
      <c r="B33" s="81" t="s">
        <v>164</v>
      </c>
      <c r="C33" s="92" t="s">
        <v>65</v>
      </c>
      <c r="D33" s="82">
        <v>3</v>
      </c>
      <c r="E33" s="22"/>
      <c r="F33" s="23"/>
      <c r="G33" s="86">
        <v>106</v>
      </c>
      <c r="H33" s="89">
        <v>2</v>
      </c>
    </row>
    <row r="34" spans="1:16" ht="29.25" customHeight="1" x14ac:dyDescent="0.25">
      <c r="A34" s="79"/>
      <c r="B34" s="82"/>
      <c r="C34" s="93"/>
      <c r="D34" s="82"/>
      <c r="E34" s="24"/>
      <c r="F34" s="23"/>
      <c r="G34" s="87"/>
      <c r="H34" s="90"/>
    </row>
    <row r="35" spans="1:16" ht="29.25" customHeight="1" thickBot="1" x14ac:dyDescent="0.3">
      <c r="A35" s="80"/>
      <c r="B35" s="83"/>
      <c r="C35" s="94"/>
      <c r="D35" s="83"/>
      <c r="E35" s="25"/>
      <c r="F35" s="26"/>
      <c r="G35" s="88"/>
      <c r="H35" s="91"/>
    </row>
    <row r="36" spans="1:16" ht="29.25" customHeight="1" x14ac:dyDescent="0.25">
      <c r="A36" s="78">
        <v>345</v>
      </c>
      <c r="B36" s="81" t="s">
        <v>163</v>
      </c>
      <c r="C36" s="92" t="s">
        <v>65</v>
      </c>
      <c r="D36" s="82">
        <v>3</v>
      </c>
      <c r="E36" s="22"/>
      <c r="F36" s="23"/>
      <c r="G36" s="86">
        <v>100</v>
      </c>
      <c r="H36" s="89">
        <v>3</v>
      </c>
    </row>
    <row r="37" spans="1:16" ht="29.25" customHeight="1" x14ac:dyDescent="0.25">
      <c r="A37" s="79"/>
      <c r="B37" s="82"/>
      <c r="C37" s="93"/>
      <c r="D37" s="82"/>
      <c r="E37" s="24"/>
      <c r="F37" s="23"/>
      <c r="G37" s="87"/>
      <c r="H37" s="90"/>
    </row>
    <row r="38" spans="1:16" ht="29.25" customHeight="1" thickBot="1" x14ac:dyDescent="0.3">
      <c r="A38" s="80"/>
      <c r="B38" s="83"/>
      <c r="C38" s="94"/>
      <c r="D38" s="83"/>
      <c r="E38" s="25"/>
      <c r="F38" s="26"/>
      <c r="G38" s="88"/>
      <c r="H38" s="91"/>
    </row>
    <row r="39" spans="1:16" ht="23.25" customHeight="1" x14ac:dyDescent="0.25">
      <c r="A39" s="78">
        <v>341</v>
      </c>
      <c r="B39" s="81" t="s">
        <v>167</v>
      </c>
      <c r="C39" s="84" t="s">
        <v>47</v>
      </c>
      <c r="D39" s="82">
        <v>2</v>
      </c>
      <c r="E39" s="22"/>
      <c r="F39" s="23"/>
      <c r="G39" s="86">
        <v>96</v>
      </c>
      <c r="H39" s="89">
        <v>4</v>
      </c>
      <c r="P39"/>
    </row>
    <row r="40" spans="1:16" ht="23.25" x14ac:dyDescent="0.25">
      <c r="A40" s="79"/>
      <c r="B40" s="82"/>
      <c r="C40" s="84"/>
      <c r="D40" s="82"/>
      <c r="E40" s="24"/>
      <c r="F40" s="23"/>
      <c r="G40" s="87"/>
      <c r="H40" s="90"/>
      <c r="P40"/>
    </row>
    <row r="41" spans="1:16" ht="24" thickBot="1" x14ac:dyDescent="0.3">
      <c r="A41" s="80"/>
      <c r="B41" s="83"/>
      <c r="C41" s="85"/>
      <c r="D41" s="83"/>
      <c r="E41" s="25"/>
      <c r="F41" s="26"/>
      <c r="G41" s="88"/>
      <c r="H41" s="91"/>
      <c r="P41"/>
    </row>
    <row r="42" spans="1:16" ht="29.25" customHeight="1" x14ac:dyDescent="0.25">
      <c r="A42" s="78">
        <v>348</v>
      </c>
      <c r="B42" s="81" t="s">
        <v>160</v>
      </c>
      <c r="C42" s="84" t="s">
        <v>67</v>
      </c>
      <c r="D42" s="82">
        <v>3</v>
      </c>
      <c r="E42" s="22"/>
      <c r="F42" s="23"/>
      <c r="G42" s="86">
        <v>93</v>
      </c>
      <c r="H42" s="89">
        <v>5</v>
      </c>
    </row>
    <row r="43" spans="1:16" ht="29.25" customHeight="1" x14ac:dyDescent="0.25">
      <c r="A43" s="79"/>
      <c r="B43" s="82"/>
      <c r="C43" s="84"/>
      <c r="D43" s="82"/>
      <c r="E43" s="24"/>
      <c r="F43" s="23"/>
      <c r="G43" s="87"/>
      <c r="H43" s="90"/>
    </row>
    <row r="44" spans="1:16" ht="29.25" customHeight="1" thickBot="1" x14ac:dyDescent="0.3">
      <c r="A44" s="80"/>
      <c r="B44" s="83"/>
      <c r="C44" s="85"/>
      <c r="D44" s="83"/>
      <c r="E44" s="25"/>
      <c r="F44" s="26"/>
      <c r="G44" s="88"/>
      <c r="H44" s="91"/>
    </row>
    <row r="45" spans="1:16" ht="29.25" customHeight="1" x14ac:dyDescent="0.25">
      <c r="A45" s="78">
        <v>342</v>
      </c>
      <c r="B45" s="81" t="s">
        <v>166</v>
      </c>
      <c r="C45" s="84" t="s">
        <v>47</v>
      </c>
      <c r="D45" s="82">
        <v>2</v>
      </c>
      <c r="E45" s="22"/>
      <c r="F45" s="23"/>
      <c r="G45" s="86">
        <v>92</v>
      </c>
      <c r="H45" s="89">
        <v>6</v>
      </c>
      <c r="P45"/>
    </row>
    <row r="46" spans="1:16" ht="29.25" customHeight="1" x14ac:dyDescent="0.25">
      <c r="A46" s="79"/>
      <c r="B46" s="82"/>
      <c r="C46" s="84"/>
      <c r="D46" s="82"/>
      <c r="E46" s="24"/>
      <c r="F46" s="23"/>
      <c r="G46" s="87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26"/>
      <c r="G47" s="88"/>
      <c r="H47" s="91"/>
      <c r="P47"/>
    </row>
    <row r="48" spans="1:16" ht="29.25" customHeight="1" x14ac:dyDescent="0.25">
      <c r="A48" s="78">
        <v>346</v>
      </c>
      <c r="B48" s="81" t="s">
        <v>162</v>
      </c>
      <c r="C48" s="84" t="s">
        <v>66</v>
      </c>
      <c r="D48" s="82">
        <v>3</v>
      </c>
      <c r="E48" s="22"/>
      <c r="F48" s="23"/>
      <c r="G48" s="86">
        <v>92</v>
      </c>
      <c r="H48" s="89">
        <v>6</v>
      </c>
    </row>
    <row r="49" spans="1:16" ht="29.25" customHeight="1" x14ac:dyDescent="0.25">
      <c r="A49" s="79"/>
      <c r="B49" s="82"/>
      <c r="C49" s="84"/>
      <c r="D49" s="82"/>
      <c r="E49" s="24"/>
      <c r="F49" s="23"/>
      <c r="G49" s="87"/>
      <c r="H49" s="90"/>
    </row>
    <row r="50" spans="1:16" ht="29.25" customHeight="1" thickBot="1" x14ac:dyDescent="0.3">
      <c r="A50" s="80"/>
      <c r="B50" s="83"/>
      <c r="C50" s="85"/>
      <c r="D50" s="83"/>
      <c r="E50" s="25"/>
      <c r="F50" s="26"/>
      <c r="G50" s="88"/>
      <c r="H50" s="91"/>
    </row>
    <row r="51" spans="1:16" ht="23.25" customHeight="1" x14ac:dyDescent="0.25">
      <c r="A51" s="78">
        <v>340</v>
      </c>
      <c r="B51" s="81" t="s">
        <v>168</v>
      </c>
      <c r="C51" s="92" t="s">
        <v>46</v>
      </c>
      <c r="D51" s="81">
        <v>2</v>
      </c>
      <c r="E51" s="22"/>
      <c r="F51" s="23"/>
      <c r="G51" s="86">
        <v>88</v>
      </c>
      <c r="H51" s="89">
        <v>8</v>
      </c>
      <c r="P51"/>
    </row>
    <row r="52" spans="1:16" ht="23.25" x14ac:dyDescent="0.25">
      <c r="A52" s="79"/>
      <c r="B52" s="82"/>
      <c r="C52" s="93"/>
      <c r="D52" s="82"/>
      <c r="E52" s="24"/>
      <c r="F52" s="23"/>
      <c r="G52" s="87"/>
      <c r="H52" s="90"/>
      <c r="P52"/>
    </row>
    <row r="53" spans="1:16" ht="24" thickBot="1" x14ac:dyDescent="0.3">
      <c r="A53" s="80"/>
      <c r="B53" s="83"/>
      <c r="C53" s="94"/>
      <c r="D53" s="83"/>
      <c r="E53" s="25"/>
      <c r="F53" s="26"/>
      <c r="G53" s="88"/>
      <c r="H53" s="91"/>
      <c r="P53"/>
    </row>
    <row r="54" spans="1:16" ht="29.25" customHeight="1" x14ac:dyDescent="0.25">
      <c r="A54" s="78">
        <v>347</v>
      </c>
      <c r="B54" s="81" t="s">
        <v>161</v>
      </c>
      <c r="C54" s="84" t="s">
        <v>67</v>
      </c>
      <c r="D54" s="82">
        <v>3</v>
      </c>
      <c r="E54" s="22"/>
      <c r="F54" s="23"/>
      <c r="G54" s="86">
        <v>73</v>
      </c>
      <c r="H54" s="89">
        <v>9</v>
      </c>
    </row>
    <row r="55" spans="1:16" ht="29.25" customHeight="1" x14ac:dyDescent="0.25">
      <c r="A55" s="79"/>
      <c r="B55" s="82"/>
      <c r="C55" s="84"/>
      <c r="D55" s="82"/>
      <c r="E55" s="24"/>
      <c r="F55" s="23"/>
      <c r="G55" s="87"/>
      <c r="H55" s="90"/>
    </row>
    <row r="56" spans="1:16" ht="29.25" customHeight="1" thickBot="1" x14ac:dyDescent="0.3">
      <c r="A56" s="80"/>
      <c r="B56" s="83"/>
      <c r="C56" s="85"/>
      <c r="D56" s="83"/>
      <c r="E56" s="25"/>
      <c r="F56" s="26"/>
      <c r="G56" s="88"/>
      <c r="H56" s="91"/>
    </row>
  </sheetData>
  <mergeCells count="87">
    <mergeCell ref="D24:E24"/>
    <mergeCell ref="D25:E25"/>
    <mergeCell ref="D15:E15"/>
    <mergeCell ref="D16:E16"/>
    <mergeCell ref="D17:E17"/>
    <mergeCell ref="H42:H44"/>
    <mergeCell ref="A42:A44"/>
    <mergeCell ref="B42:B44"/>
    <mergeCell ref="C42:C44"/>
    <mergeCell ref="D42:D44"/>
    <mergeCell ref="G42:G44"/>
    <mergeCell ref="H54:H56"/>
    <mergeCell ref="A48:A50"/>
    <mergeCell ref="B48:B50"/>
    <mergeCell ref="C48:C50"/>
    <mergeCell ref="D48:D50"/>
    <mergeCell ref="G48:G50"/>
    <mergeCell ref="H48:H50"/>
    <mergeCell ref="A54:A56"/>
    <mergeCell ref="B54:B56"/>
    <mergeCell ref="C54:C56"/>
    <mergeCell ref="D54:D56"/>
    <mergeCell ref="G54:G56"/>
    <mergeCell ref="H36:H38"/>
    <mergeCell ref="A36:A38"/>
    <mergeCell ref="B36:B38"/>
    <mergeCell ref="C36:C38"/>
    <mergeCell ref="D36:D38"/>
    <mergeCell ref="G36:G38"/>
    <mergeCell ref="H45:H47"/>
    <mergeCell ref="A30:A32"/>
    <mergeCell ref="B30:B32"/>
    <mergeCell ref="C30:C32"/>
    <mergeCell ref="H33:H35"/>
    <mergeCell ref="A33:A35"/>
    <mergeCell ref="B33:B35"/>
    <mergeCell ref="C33:C35"/>
    <mergeCell ref="D33:D35"/>
    <mergeCell ref="G33:G35"/>
    <mergeCell ref="D30:D32"/>
    <mergeCell ref="G30:G32"/>
    <mergeCell ref="H30:H32"/>
    <mergeCell ref="A45:A47"/>
    <mergeCell ref="B45:B47"/>
    <mergeCell ref="C45:C47"/>
    <mergeCell ref="D45:D47"/>
    <mergeCell ref="G45:G47"/>
    <mergeCell ref="A8:B8"/>
    <mergeCell ref="D8:E8"/>
    <mergeCell ref="A9:B9"/>
    <mergeCell ref="D9:E9"/>
    <mergeCell ref="D20:E20"/>
    <mergeCell ref="A51:A53"/>
    <mergeCell ref="B51:B53"/>
    <mergeCell ref="C51:C53"/>
    <mergeCell ref="D51:D53"/>
    <mergeCell ref="G51:G53"/>
    <mergeCell ref="A39:A41"/>
    <mergeCell ref="D12:E12"/>
    <mergeCell ref="D13:E13"/>
    <mergeCell ref="D14:E14"/>
    <mergeCell ref="I9:I11"/>
    <mergeCell ref="A10:B10"/>
    <mergeCell ref="D10:E10"/>
    <mergeCell ref="D11:E11"/>
    <mergeCell ref="B39:B41"/>
    <mergeCell ref="C39:C41"/>
    <mergeCell ref="D39:D41"/>
    <mergeCell ref="G39:G41"/>
    <mergeCell ref="D29:E29"/>
    <mergeCell ref="D21:E21"/>
    <mergeCell ref="D22:E22"/>
    <mergeCell ref="D23:E23"/>
    <mergeCell ref="A26:H28"/>
    <mergeCell ref="H9:H11"/>
    <mergeCell ref="H39:H41"/>
    <mergeCell ref="H51:H53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7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4.140625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89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38" t="s">
        <v>79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176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9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9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9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355</v>
      </c>
      <c r="B30" s="81" t="s">
        <v>171</v>
      </c>
      <c r="C30" s="92" t="s">
        <v>67</v>
      </c>
      <c r="D30" s="81">
        <v>8</v>
      </c>
      <c r="E30" s="22"/>
      <c r="F30" s="23"/>
      <c r="G30" s="86">
        <v>112</v>
      </c>
      <c r="H30" s="89">
        <v>1</v>
      </c>
    </row>
    <row r="31" spans="1:9" ht="29.25" customHeight="1" x14ac:dyDescent="0.25">
      <c r="A31" s="79"/>
      <c r="B31" s="82"/>
      <c r="C31" s="93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94"/>
      <c r="D32" s="83"/>
      <c r="E32" s="25"/>
      <c r="F32" s="26"/>
      <c r="G32" s="88"/>
      <c r="H32" s="91"/>
    </row>
    <row r="33" spans="1:16" ht="23.25" customHeight="1" x14ac:dyDescent="0.25">
      <c r="A33" s="78">
        <v>352</v>
      </c>
      <c r="B33" s="81" t="s">
        <v>174</v>
      </c>
      <c r="C33" s="84" t="s">
        <v>49</v>
      </c>
      <c r="D33" s="81">
        <v>5</v>
      </c>
      <c r="E33" s="22"/>
      <c r="F33" s="23"/>
      <c r="G33" s="86">
        <v>111</v>
      </c>
      <c r="H33" s="89">
        <v>2</v>
      </c>
      <c r="P33"/>
    </row>
    <row r="34" spans="1:16" ht="23.25" x14ac:dyDescent="0.25">
      <c r="A34" s="79"/>
      <c r="B34" s="82"/>
      <c r="C34" s="84"/>
      <c r="D34" s="82"/>
      <c r="E34" s="24"/>
      <c r="F34" s="23"/>
      <c r="G34" s="87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26"/>
      <c r="G35" s="88"/>
      <c r="H35" s="91"/>
      <c r="P35"/>
    </row>
    <row r="36" spans="1:16" ht="23.25" customHeight="1" x14ac:dyDescent="0.25">
      <c r="A36" s="78">
        <v>351</v>
      </c>
      <c r="B36" s="81" t="s">
        <v>175</v>
      </c>
      <c r="C36" s="92" t="s">
        <v>42</v>
      </c>
      <c r="D36" s="81">
        <v>4</v>
      </c>
      <c r="E36" s="22"/>
      <c r="F36" s="23"/>
      <c r="G36" s="86">
        <v>106</v>
      </c>
      <c r="H36" s="89">
        <v>3</v>
      </c>
      <c r="P36"/>
    </row>
    <row r="37" spans="1:16" ht="23.25" x14ac:dyDescent="0.25">
      <c r="A37" s="79"/>
      <c r="B37" s="82"/>
      <c r="C37" s="93"/>
      <c r="D37" s="82"/>
      <c r="E37" s="24"/>
      <c r="F37" s="23"/>
      <c r="G37" s="87"/>
      <c r="H37" s="90"/>
      <c r="P37"/>
    </row>
    <row r="38" spans="1:16" ht="24" thickBot="1" x14ac:dyDescent="0.3">
      <c r="A38" s="80"/>
      <c r="B38" s="83"/>
      <c r="C38" s="94"/>
      <c r="D38" s="83"/>
      <c r="E38" s="25"/>
      <c r="F38" s="26"/>
      <c r="G38" s="88"/>
      <c r="H38" s="91"/>
      <c r="P38"/>
    </row>
    <row r="39" spans="1:16" ht="29.25" customHeight="1" x14ac:dyDescent="0.25">
      <c r="A39" s="78">
        <v>353</v>
      </c>
      <c r="B39" s="81" t="s">
        <v>173</v>
      </c>
      <c r="C39" s="84" t="s">
        <v>66</v>
      </c>
      <c r="D39" s="81">
        <v>6</v>
      </c>
      <c r="E39" s="22"/>
      <c r="F39" s="23"/>
      <c r="G39" s="86">
        <v>101</v>
      </c>
      <c r="H39" s="89">
        <v>4</v>
      </c>
      <c r="P39"/>
    </row>
    <row r="40" spans="1:16" ht="29.25" customHeight="1" x14ac:dyDescent="0.25">
      <c r="A40" s="79"/>
      <c r="B40" s="82"/>
      <c r="C40" s="84"/>
      <c r="D40" s="82"/>
      <c r="E40" s="24"/>
      <c r="F40" s="23"/>
      <c r="G40" s="87"/>
      <c r="H40" s="90"/>
      <c r="P40"/>
    </row>
    <row r="41" spans="1:16" ht="29.25" customHeight="1" thickBot="1" x14ac:dyDescent="0.3">
      <c r="A41" s="80"/>
      <c r="B41" s="83"/>
      <c r="C41" s="85"/>
      <c r="D41" s="83"/>
      <c r="E41" s="25"/>
      <c r="F41" s="26"/>
      <c r="G41" s="88"/>
      <c r="H41" s="91"/>
      <c r="P41"/>
    </row>
    <row r="42" spans="1:16" ht="29.25" customHeight="1" x14ac:dyDescent="0.25">
      <c r="A42" s="78">
        <v>356</v>
      </c>
      <c r="B42" s="81" t="s">
        <v>170</v>
      </c>
      <c r="C42" s="92" t="s">
        <v>116</v>
      </c>
      <c r="D42" s="81">
        <v>9</v>
      </c>
      <c r="E42" s="22"/>
      <c r="F42" s="23"/>
      <c r="G42" s="86">
        <v>82</v>
      </c>
      <c r="H42" s="89">
        <v>5</v>
      </c>
    </row>
    <row r="43" spans="1:16" ht="29.25" customHeight="1" x14ac:dyDescent="0.25">
      <c r="A43" s="79"/>
      <c r="B43" s="82"/>
      <c r="C43" s="93"/>
      <c r="D43" s="82"/>
      <c r="E43" s="24"/>
      <c r="F43" s="23"/>
      <c r="G43" s="87"/>
      <c r="H43" s="90"/>
    </row>
    <row r="44" spans="1:16" ht="29.25" customHeight="1" thickBot="1" x14ac:dyDescent="0.3">
      <c r="A44" s="80"/>
      <c r="B44" s="83"/>
      <c r="C44" s="94"/>
      <c r="D44" s="83"/>
      <c r="E44" s="25"/>
      <c r="F44" s="26"/>
      <c r="G44" s="88"/>
      <c r="H44" s="91"/>
    </row>
    <row r="45" spans="1:16" ht="29.25" customHeight="1" x14ac:dyDescent="0.25">
      <c r="A45" s="78">
        <v>354</v>
      </c>
      <c r="B45" s="81" t="s">
        <v>172</v>
      </c>
      <c r="C45" s="84" t="s">
        <v>66</v>
      </c>
      <c r="D45" s="81">
        <v>7</v>
      </c>
      <c r="E45" s="22"/>
      <c r="F45" s="23"/>
      <c r="G45" s="86">
        <v>81</v>
      </c>
      <c r="H45" s="89">
        <v>6</v>
      </c>
    </row>
    <row r="46" spans="1:16" ht="29.25" customHeight="1" x14ac:dyDescent="0.25">
      <c r="A46" s="79"/>
      <c r="B46" s="82"/>
      <c r="C46" s="84"/>
      <c r="D46" s="82"/>
      <c r="E46" s="24"/>
      <c r="F46" s="23"/>
      <c r="G46" s="87"/>
      <c r="H46" s="90"/>
    </row>
    <row r="47" spans="1:16" ht="29.25" customHeight="1" thickBot="1" x14ac:dyDescent="0.3">
      <c r="A47" s="80"/>
      <c r="B47" s="83"/>
      <c r="C47" s="85"/>
      <c r="D47" s="83"/>
      <c r="E47" s="25"/>
      <c r="F47" s="26"/>
      <c r="G47" s="88"/>
      <c r="H47" s="91"/>
    </row>
  </sheetData>
  <mergeCells count="69">
    <mergeCell ref="D17:E17"/>
    <mergeCell ref="D24:E24"/>
    <mergeCell ref="D25:E25"/>
    <mergeCell ref="H30:H32"/>
    <mergeCell ref="A42:A44"/>
    <mergeCell ref="B42:B44"/>
    <mergeCell ref="C42:C44"/>
    <mergeCell ref="D42:D44"/>
    <mergeCell ref="G42:G44"/>
    <mergeCell ref="H42:H44"/>
    <mergeCell ref="A30:A32"/>
    <mergeCell ref="B30:B32"/>
    <mergeCell ref="C30:C32"/>
    <mergeCell ref="D30:D32"/>
    <mergeCell ref="G30:G32"/>
    <mergeCell ref="H45:H47"/>
    <mergeCell ref="H39:H41"/>
    <mergeCell ref="A45:A47"/>
    <mergeCell ref="B45:B47"/>
    <mergeCell ref="C45:C47"/>
    <mergeCell ref="D45:D47"/>
    <mergeCell ref="G45:G47"/>
    <mergeCell ref="A39:A41"/>
    <mergeCell ref="B39:B41"/>
    <mergeCell ref="C39:C41"/>
    <mergeCell ref="D39:D41"/>
    <mergeCell ref="G39:G41"/>
    <mergeCell ref="H33:H35"/>
    <mergeCell ref="H36:H38"/>
    <mergeCell ref="A33:A35"/>
    <mergeCell ref="B33:B35"/>
    <mergeCell ref="C33:C35"/>
    <mergeCell ref="D33:D35"/>
    <mergeCell ref="G33:G35"/>
    <mergeCell ref="A36:A38"/>
    <mergeCell ref="B36:B38"/>
    <mergeCell ref="C36:C38"/>
    <mergeCell ref="D36:D38"/>
    <mergeCell ref="G36:G38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2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7"/>
  <sheetViews>
    <sheetView topLeftCell="A31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125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9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9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9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131</v>
      </c>
      <c r="B30" s="81" t="s">
        <v>118</v>
      </c>
      <c r="C30" s="84" t="s">
        <v>67</v>
      </c>
      <c r="D30" s="82"/>
      <c r="E30" s="22"/>
      <c r="F30" s="23"/>
      <c r="G30" s="86">
        <v>58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26"/>
      <c r="G32" s="88"/>
      <c r="H32" s="91"/>
    </row>
    <row r="33" spans="1:16" ht="23.25" customHeight="1" x14ac:dyDescent="0.25">
      <c r="A33" s="78">
        <v>128</v>
      </c>
      <c r="B33" s="81" t="s">
        <v>121</v>
      </c>
      <c r="C33" s="84" t="s">
        <v>65</v>
      </c>
      <c r="D33" s="82"/>
      <c r="E33" s="22"/>
      <c r="F33" s="23"/>
      <c r="G33" s="86">
        <v>55</v>
      </c>
      <c r="H33" s="89">
        <v>2</v>
      </c>
      <c r="P33"/>
    </row>
    <row r="34" spans="1:16" ht="23.25" x14ac:dyDescent="0.25">
      <c r="A34" s="79"/>
      <c r="B34" s="82"/>
      <c r="C34" s="84"/>
      <c r="D34" s="82"/>
      <c r="E34" s="24"/>
      <c r="F34" s="23"/>
      <c r="G34" s="87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26"/>
      <c r="G35" s="88"/>
      <c r="H35" s="91"/>
      <c r="P35"/>
    </row>
    <row r="36" spans="1:16" ht="29.25" customHeight="1" x14ac:dyDescent="0.25">
      <c r="A36" s="78">
        <v>130</v>
      </c>
      <c r="B36" s="81" t="s">
        <v>119</v>
      </c>
      <c r="C36" s="84" t="s">
        <v>67</v>
      </c>
      <c r="D36" s="82"/>
      <c r="E36" s="22"/>
      <c r="F36" s="23"/>
      <c r="G36" s="86">
        <v>46</v>
      </c>
      <c r="H36" s="89">
        <v>3</v>
      </c>
      <c r="P36"/>
    </row>
    <row r="37" spans="1:16" ht="29.25" customHeight="1" x14ac:dyDescent="0.25">
      <c r="A37" s="79"/>
      <c r="B37" s="82"/>
      <c r="C37" s="84"/>
      <c r="D37" s="82"/>
      <c r="E37" s="24"/>
      <c r="F37" s="23"/>
      <c r="G37" s="87"/>
      <c r="H37" s="90"/>
      <c r="P37"/>
    </row>
    <row r="38" spans="1:16" ht="29.25" customHeight="1" thickBot="1" x14ac:dyDescent="0.3">
      <c r="A38" s="80"/>
      <c r="B38" s="83"/>
      <c r="C38" s="85"/>
      <c r="D38" s="83"/>
      <c r="E38" s="25"/>
      <c r="F38" s="26"/>
      <c r="G38" s="88"/>
      <c r="H38" s="91"/>
    </row>
    <row r="39" spans="1:16" ht="23.25" customHeight="1" x14ac:dyDescent="0.25">
      <c r="A39" s="78">
        <v>126</v>
      </c>
      <c r="B39" s="81" t="s">
        <v>124</v>
      </c>
      <c r="C39" s="92" t="s">
        <v>122</v>
      </c>
      <c r="D39" s="81"/>
      <c r="E39" s="22"/>
      <c r="F39" s="23"/>
      <c r="G39" s="86">
        <v>43</v>
      </c>
      <c r="H39" s="89">
        <v>4</v>
      </c>
      <c r="P39"/>
    </row>
    <row r="40" spans="1:16" ht="23.25" x14ac:dyDescent="0.25">
      <c r="A40" s="79"/>
      <c r="B40" s="82"/>
      <c r="C40" s="93"/>
      <c r="D40" s="82"/>
      <c r="E40" s="24"/>
      <c r="F40" s="23"/>
      <c r="G40" s="87"/>
      <c r="H40" s="90"/>
      <c r="P40"/>
    </row>
    <row r="41" spans="1:16" ht="24" thickBot="1" x14ac:dyDescent="0.3">
      <c r="A41" s="80"/>
      <c r="B41" s="83"/>
      <c r="C41" s="94"/>
      <c r="D41" s="83"/>
      <c r="E41" s="25"/>
      <c r="F41" s="26"/>
      <c r="G41" s="88"/>
      <c r="H41" s="91"/>
      <c r="P41"/>
    </row>
    <row r="42" spans="1:16" ht="23.25" customHeight="1" x14ac:dyDescent="0.25">
      <c r="A42" s="78">
        <v>127</v>
      </c>
      <c r="B42" s="81" t="s">
        <v>123</v>
      </c>
      <c r="C42" s="84" t="s">
        <v>122</v>
      </c>
      <c r="D42" s="82"/>
      <c r="E42" s="22"/>
      <c r="F42" s="23"/>
      <c r="G42" s="86">
        <v>41</v>
      </c>
      <c r="H42" s="89">
        <v>5</v>
      </c>
      <c r="P42"/>
    </row>
    <row r="43" spans="1:16" ht="23.25" x14ac:dyDescent="0.25">
      <c r="A43" s="79"/>
      <c r="B43" s="82"/>
      <c r="C43" s="84"/>
      <c r="D43" s="82"/>
      <c r="E43" s="24"/>
      <c r="F43" s="23"/>
      <c r="G43" s="87"/>
      <c r="H43" s="90"/>
      <c r="P43"/>
    </row>
    <row r="44" spans="1:16" ht="24" thickBot="1" x14ac:dyDescent="0.3">
      <c r="A44" s="80"/>
      <c r="B44" s="83"/>
      <c r="C44" s="85"/>
      <c r="D44" s="83"/>
      <c r="E44" s="25"/>
      <c r="F44" s="26"/>
      <c r="G44" s="88"/>
      <c r="H44" s="91"/>
      <c r="P44"/>
    </row>
    <row r="45" spans="1:16" ht="29.25" customHeight="1" x14ac:dyDescent="0.25">
      <c r="A45" s="78">
        <v>129</v>
      </c>
      <c r="B45" s="81" t="s">
        <v>120</v>
      </c>
      <c r="C45" s="84" t="s">
        <v>67</v>
      </c>
      <c r="D45" s="82"/>
      <c r="E45" s="22"/>
      <c r="F45" s="23"/>
      <c r="G45" s="86">
        <v>35</v>
      </c>
      <c r="H45" s="89">
        <v>6</v>
      </c>
      <c r="P45"/>
    </row>
    <row r="46" spans="1:16" ht="29.25" customHeight="1" x14ac:dyDescent="0.25">
      <c r="A46" s="79"/>
      <c r="B46" s="82"/>
      <c r="C46" s="84"/>
      <c r="D46" s="82"/>
      <c r="E46" s="24"/>
      <c r="F46" s="23"/>
      <c r="G46" s="87"/>
      <c r="H46" s="90"/>
      <c r="P46"/>
    </row>
    <row r="47" spans="1:16" ht="29.25" customHeight="1" thickBot="1" x14ac:dyDescent="0.3">
      <c r="A47" s="80"/>
      <c r="B47" s="83"/>
      <c r="C47" s="85"/>
      <c r="D47" s="83"/>
      <c r="E47" s="25"/>
      <c r="F47" s="26"/>
      <c r="G47" s="88"/>
      <c r="H47" s="91"/>
      <c r="P47"/>
    </row>
  </sheetData>
  <mergeCells count="69">
    <mergeCell ref="D17:E17"/>
    <mergeCell ref="D24:E24"/>
    <mergeCell ref="D25:E25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  <mergeCell ref="H33:H35"/>
    <mergeCell ref="A45:A47"/>
    <mergeCell ref="B45:B47"/>
    <mergeCell ref="C45:C47"/>
    <mergeCell ref="D45:D47"/>
    <mergeCell ref="G45:G47"/>
    <mergeCell ref="A33:A35"/>
    <mergeCell ref="B33:B35"/>
    <mergeCell ref="C33:C35"/>
    <mergeCell ref="D33:D35"/>
    <mergeCell ref="G33:G35"/>
    <mergeCell ref="H45:H47"/>
    <mergeCell ref="H42:H44"/>
    <mergeCell ref="H39:H41"/>
    <mergeCell ref="A42:A44"/>
    <mergeCell ref="B42:B44"/>
    <mergeCell ref="C42:C44"/>
    <mergeCell ref="D42:D44"/>
    <mergeCell ref="G42:G44"/>
    <mergeCell ref="A39:A41"/>
    <mergeCell ref="B39:B41"/>
    <mergeCell ref="C39:C41"/>
    <mergeCell ref="D39:D41"/>
    <mergeCell ref="G39:G41"/>
    <mergeCell ref="D29:E29"/>
    <mergeCell ref="A8:B8"/>
    <mergeCell ref="D8:E8"/>
    <mergeCell ref="A9:B9"/>
    <mergeCell ref="D9:E9"/>
    <mergeCell ref="D20:E20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1:I3"/>
    <mergeCell ref="D4:F4"/>
    <mergeCell ref="A5:B5"/>
    <mergeCell ref="D5:E5"/>
    <mergeCell ref="I5:I7"/>
    <mergeCell ref="I9:I11"/>
    <mergeCell ref="A10:B10"/>
    <mergeCell ref="D10:E10"/>
    <mergeCell ref="D11:E11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41"/>
  <sheetViews>
    <sheetView topLeftCell="A27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7"/>
    </row>
    <row r="5" spans="1:15" ht="24" customHeight="1" x14ac:dyDescent="0.25">
      <c r="A5" s="100"/>
      <c r="B5" s="100"/>
      <c r="C5" s="8"/>
      <c r="D5" s="100"/>
      <c r="E5" s="100"/>
      <c r="F5" s="9" t="s">
        <v>2</v>
      </c>
      <c r="G5" s="9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11" t="s">
        <v>96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7"/>
    </row>
    <row r="9" spans="1:15" ht="24" customHeight="1" x14ac:dyDescent="0.25">
      <c r="A9" s="100" t="s">
        <v>19</v>
      </c>
      <c r="B9" s="100"/>
      <c r="C9" s="38" t="s">
        <v>97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11" t="s">
        <v>80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9"/>
      <c r="B11" s="9"/>
      <c r="C11" s="11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9"/>
      <c r="B20" s="9"/>
      <c r="C20" s="11"/>
      <c r="D20" s="95" t="s">
        <v>31</v>
      </c>
      <c r="E20" s="95"/>
      <c r="F20" s="64" t="s">
        <v>192</v>
      </c>
      <c r="G20" s="65" t="s">
        <v>193</v>
      </c>
      <c r="H20" s="66"/>
      <c r="I20" s="7"/>
    </row>
    <row r="21" spans="1:9" ht="24" customHeight="1" x14ac:dyDescent="0.25">
      <c r="A21" s="9"/>
      <c r="B21" s="9"/>
      <c r="C21" s="11"/>
      <c r="D21" s="95" t="s">
        <v>31</v>
      </c>
      <c r="E21" s="95"/>
      <c r="F21" s="64" t="s">
        <v>22</v>
      </c>
      <c r="G21" s="65" t="s">
        <v>23</v>
      </c>
      <c r="H21" s="66"/>
      <c r="I21" s="7"/>
    </row>
    <row r="22" spans="1:9" ht="24" customHeight="1" x14ac:dyDescent="0.25">
      <c r="A22" s="9"/>
      <c r="B22" s="9"/>
      <c r="C22" s="11"/>
      <c r="D22" s="95" t="s">
        <v>31</v>
      </c>
      <c r="E22" s="95"/>
      <c r="F22" s="64" t="s">
        <v>32</v>
      </c>
      <c r="G22" s="65" t="s">
        <v>8</v>
      </c>
      <c r="H22" s="66"/>
      <c r="I22" s="7"/>
    </row>
    <row r="23" spans="1:9" ht="20.25" x14ac:dyDescent="0.25">
      <c r="A23" s="7"/>
      <c r="B23" s="7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7"/>
      <c r="B25" s="7"/>
      <c r="C25" s="4"/>
      <c r="D25" s="100"/>
      <c r="E25" s="100"/>
      <c r="F25" s="9"/>
      <c r="G25" s="14"/>
      <c r="H25" s="15"/>
      <c r="I25" s="7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19" t="s">
        <v>36</v>
      </c>
      <c r="C29" s="19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54" customHeight="1" x14ac:dyDescent="0.25">
      <c r="A30" s="79">
        <v>720</v>
      </c>
      <c r="B30" s="81" t="s">
        <v>221</v>
      </c>
      <c r="C30" s="92" t="s">
        <v>65</v>
      </c>
      <c r="D30" s="82">
        <v>2</v>
      </c>
      <c r="E30" s="22"/>
      <c r="F30" s="23"/>
      <c r="G30" s="86">
        <v>195</v>
      </c>
      <c r="H30" s="89">
        <v>1</v>
      </c>
    </row>
    <row r="31" spans="1:9" ht="54" customHeight="1" x14ac:dyDescent="0.25">
      <c r="A31" s="79"/>
      <c r="B31" s="82"/>
      <c r="C31" s="93"/>
      <c r="D31" s="82"/>
      <c r="E31" s="24"/>
      <c r="F31" s="23"/>
      <c r="G31" s="87"/>
      <c r="H31" s="90"/>
    </row>
    <row r="32" spans="1:9" ht="54" customHeight="1" thickBot="1" x14ac:dyDescent="0.3">
      <c r="A32" s="80"/>
      <c r="B32" s="83"/>
      <c r="C32" s="94"/>
      <c r="D32" s="83"/>
      <c r="E32" s="25"/>
      <c r="F32" s="26"/>
      <c r="G32" s="88"/>
      <c r="H32" s="91"/>
    </row>
    <row r="33" spans="1:16" ht="44.25" customHeight="1" x14ac:dyDescent="0.25">
      <c r="A33" s="79">
        <v>357</v>
      </c>
      <c r="B33" s="81" t="s">
        <v>98</v>
      </c>
      <c r="C33" s="84" t="s">
        <v>47</v>
      </c>
      <c r="D33" s="82">
        <v>1</v>
      </c>
      <c r="E33" s="22"/>
      <c r="F33" s="23"/>
      <c r="G33" s="86">
        <v>193</v>
      </c>
      <c r="H33" s="89">
        <v>2</v>
      </c>
      <c r="P33"/>
    </row>
    <row r="34" spans="1:16" ht="45.75" customHeight="1" x14ac:dyDescent="0.25">
      <c r="A34" s="79"/>
      <c r="B34" s="82"/>
      <c r="C34" s="84"/>
      <c r="D34" s="82"/>
      <c r="E34" s="24"/>
      <c r="F34" s="23"/>
      <c r="G34" s="87"/>
      <c r="H34" s="90"/>
      <c r="P34"/>
    </row>
    <row r="35" spans="1:16" ht="53.25" customHeight="1" thickBot="1" x14ac:dyDescent="0.3">
      <c r="A35" s="80"/>
      <c r="B35" s="83"/>
      <c r="C35" s="85"/>
      <c r="D35" s="83"/>
      <c r="E35" s="25"/>
      <c r="F35" s="26"/>
      <c r="G35" s="88"/>
      <c r="H35" s="91"/>
      <c r="P35"/>
    </row>
    <row r="36" spans="1:16" ht="51.75" customHeight="1" x14ac:dyDescent="0.25">
      <c r="A36" s="79">
        <v>359</v>
      </c>
      <c r="B36" s="81" t="s">
        <v>100</v>
      </c>
      <c r="C36" s="84" t="s">
        <v>66</v>
      </c>
      <c r="D36" s="82">
        <v>1</v>
      </c>
      <c r="E36" s="22"/>
      <c r="F36" s="23"/>
      <c r="G36" s="86">
        <v>193</v>
      </c>
      <c r="H36" s="89">
        <v>2</v>
      </c>
    </row>
    <row r="37" spans="1:16" ht="47.25" customHeight="1" x14ac:dyDescent="0.25">
      <c r="A37" s="79"/>
      <c r="B37" s="82"/>
      <c r="C37" s="84"/>
      <c r="D37" s="82"/>
      <c r="E37" s="24"/>
      <c r="F37" s="23"/>
      <c r="G37" s="87"/>
      <c r="H37" s="90"/>
    </row>
    <row r="38" spans="1:16" ht="75.75" customHeight="1" thickBot="1" x14ac:dyDescent="0.3">
      <c r="A38" s="80"/>
      <c r="B38" s="83"/>
      <c r="C38" s="85"/>
      <c r="D38" s="83"/>
      <c r="E38" s="25"/>
      <c r="F38" s="26"/>
      <c r="G38" s="88"/>
      <c r="H38" s="91"/>
    </row>
    <row r="39" spans="1:16" ht="44.25" customHeight="1" x14ac:dyDescent="0.25">
      <c r="A39" s="79">
        <v>358</v>
      </c>
      <c r="B39" s="81" t="s">
        <v>99</v>
      </c>
      <c r="C39" s="84" t="s">
        <v>47</v>
      </c>
      <c r="D39" s="82">
        <v>2</v>
      </c>
      <c r="E39" s="22"/>
      <c r="F39" s="23"/>
      <c r="G39" s="86">
        <v>142</v>
      </c>
      <c r="H39" s="89">
        <v>4</v>
      </c>
      <c r="P39"/>
    </row>
    <row r="40" spans="1:16" ht="53.25" customHeight="1" x14ac:dyDescent="0.25">
      <c r="A40" s="79"/>
      <c r="B40" s="82"/>
      <c r="C40" s="84"/>
      <c r="D40" s="82"/>
      <c r="E40" s="24"/>
      <c r="F40" s="23"/>
      <c r="G40" s="87"/>
      <c r="H40" s="90"/>
      <c r="P40"/>
    </row>
    <row r="41" spans="1:16" ht="54.75" customHeight="1" thickBot="1" x14ac:dyDescent="0.3">
      <c r="A41" s="80"/>
      <c r="B41" s="83"/>
      <c r="C41" s="85"/>
      <c r="D41" s="83"/>
      <c r="E41" s="25"/>
      <c r="F41" s="26"/>
      <c r="G41" s="88"/>
      <c r="H41" s="91"/>
    </row>
  </sheetData>
  <mergeCells count="57">
    <mergeCell ref="H30:H32"/>
    <mergeCell ref="A30:A32"/>
    <mergeCell ref="B30:B32"/>
    <mergeCell ref="C30:C32"/>
    <mergeCell ref="D30:D32"/>
    <mergeCell ref="G30:G32"/>
    <mergeCell ref="D24:E24"/>
    <mergeCell ref="D25:E25"/>
    <mergeCell ref="D13:E13"/>
    <mergeCell ref="D14:E14"/>
    <mergeCell ref="D15:E15"/>
    <mergeCell ref="D16:E16"/>
    <mergeCell ref="D17:E17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H36:H38"/>
    <mergeCell ref="A39:A41"/>
    <mergeCell ref="B39:B41"/>
    <mergeCell ref="C39:C41"/>
    <mergeCell ref="D39:D41"/>
    <mergeCell ref="G39:G41"/>
    <mergeCell ref="H39:H41"/>
    <mergeCell ref="A36:A38"/>
    <mergeCell ref="B36:B38"/>
    <mergeCell ref="C36:C38"/>
    <mergeCell ref="D36:D38"/>
    <mergeCell ref="G36:G3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O38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96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38" t="s">
        <v>97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169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9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9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9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51.75" customHeight="1" x14ac:dyDescent="0.25">
      <c r="A30" s="79">
        <v>730</v>
      </c>
      <c r="B30" s="81" t="s">
        <v>222</v>
      </c>
      <c r="C30" s="92" t="s">
        <v>65</v>
      </c>
      <c r="D30" s="82">
        <v>3</v>
      </c>
      <c r="E30" s="22"/>
      <c r="F30" s="23"/>
      <c r="G30" s="86">
        <v>199</v>
      </c>
      <c r="H30" s="89">
        <v>1</v>
      </c>
    </row>
    <row r="31" spans="1:9" ht="51.75" customHeight="1" x14ac:dyDescent="0.25">
      <c r="A31" s="79"/>
      <c r="B31" s="82"/>
      <c r="C31" s="93"/>
      <c r="D31" s="82"/>
      <c r="E31" s="24"/>
      <c r="F31" s="23"/>
      <c r="G31" s="87"/>
      <c r="H31" s="90"/>
    </row>
    <row r="32" spans="1:9" ht="51.75" customHeight="1" thickBot="1" x14ac:dyDescent="0.3">
      <c r="A32" s="80"/>
      <c r="B32" s="83"/>
      <c r="C32" s="94"/>
      <c r="D32" s="83"/>
      <c r="E32" s="25"/>
      <c r="F32" s="26"/>
      <c r="G32" s="88"/>
      <c r="H32" s="91"/>
    </row>
    <row r="33" spans="1:8" ht="51.75" customHeight="1" x14ac:dyDescent="0.25">
      <c r="A33" s="79">
        <v>362</v>
      </c>
      <c r="B33" s="81" t="s">
        <v>177</v>
      </c>
      <c r="C33" s="84" t="s">
        <v>66</v>
      </c>
      <c r="D33" s="82">
        <v>3</v>
      </c>
      <c r="E33" s="22"/>
      <c r="F33" s="23"/>
      <c r="G33" s="86">
        <v>190</v>
      </c>
      <c r="H33" s="89">
        <v>2</v>
      </c>
    </row>
    <row r="34" spans="1:8" ht="51.75" customHeight="1" x14ac:dyDescent="0.25">
      <c r="A34" s="79"/>
      <c r="B34" s="82"/>
      <c r="C34" s="84"/>
      <c r="D34" s="82"/>
      <c r="E34" s="24"/>
      <c r="F34" s="23"/>
      <c r="G34" s="87"/>
      <c r="H34" s="90"/>
    </row>
    <row r="35" spans="1:8" ht="51.75" customHeight="1" thickBot="1" x14ac:dyDescent="0.3">
      <c r="A35" s="80"/>
      <c r="B35" s="83"/>
      <c r="C35" s="85"/>
      <c r="D35" s="83"/>
      <c r="E35" s="25"/>
      <c r="F35" s="26"/>
      <c r="G35" s="88"/>
      <c r="H35" s="91"/>
    </row>
    <row r="36" spans="1:8" ht="51.75" customHeight="1" x14ac:dyDescent="0.25">
      <c r="A36" s="79">
        <v>361</v>
      </c>
      <c r="B36" s="81" t="s">
        <v>178</v>
      </c>
      <c r="C36" s="84" t="s">
        <v>67</v>
      </c>
      <c r="D36" s="82">
        <v>3</v>
      </c>
      <c r="E36" s="22"/>
      <c r="F36" s="23"/>
      <c r="G36" s="86">
        <v>168</v>
      </c>
      <c r="H36" s="89">
        <v>3</v>
      </c>
    </row>
    <row r="37" spans="1:8" ht="51.75" customHeight="1" x14ac:dyDescent="0.25">
      <c r="A37" s="79"/>
      <c r="B37" s="82"/>
      <c r="C37" s="84"/>
      <c r="D37" s="82"/>
      <c r="E37" s="24"/>
      <c r="F37" s="23"/>
      <c r="G37" s="87"/>
      <c r="H37" s="90"/>
    </row>
    <row r="38" spans="1:8" ht="51.75" customHeight="1" thickBot="1" x14ac:dyDescent="0.3">
      <c r="A38" s="80"/>
      <c r="B38" s="83"/>
      <c r="C38" s="85"/>
      <c r="D38" s="83"/>
      <c r="E38" s="25"/>
      <c r="F38" s="26"/>
      <c r="G38" s="88"/>
      <c r="H38" s="91"/>
    </row>
  </sheetData>
  <mergeCells count="51">
    <mergeCell ref="H30:H32"/>
    <mergeCell ref="A30:A32"/>
    <mergeCell ref="B30:B32"/>
    <mergeCell ref="C30:C32"/>
    <mergeCell ref="D30:D32"/>
    <mergeCell ref="G30:G32"/>
    <mergeCell ref="D24:E24"/>
    <mergeCell ref="D25:E25"/>
    <mergeCell ref="D14:E14"/>
    <mergeCell ref="D15:E15"/>
    <mergeCell ref="D16:E16"/>
    <mergeCell ref="D17:E17"/>
    <mergeCell ref="H33:H35"/>
    <mergeCell ref="A36:A38"/>
    <mergeCell ref="B36:B38"/>
    <mergeCell ref="C36:C38"/>
    <mergeCell ref="D36:D38"/>
    <mergeCell ref="G36:G38"/>
    <mergeCell ref="A33:A35"/>
    <mergeCell ref="B33:B35"/>
    <mergeCell ref="C33:C35"/>
    <mergeCell ref="D33:D35"/>
    <mergeCell ref="G33:G35"/>
    <mergeCell ref="I9:I11"/>
    <mergeCell ref="A10:B10"/>
    <mergeCell ref="D10:E10"/>
    <mergeCell ref="D11:E11"/>
    <mergeCell ref="H36:H38"/>
    <mergeCell ref="D22:E22"/>
    <mergeCell ref="D23:E23"/>
    <mergeCell ref="A26:H28"/>
    <mergeCell ref="D29:E29"/>
    <mergeCell ref="A9:B9"/>
    <mergeCell ref="D9:E9"/>
    <mergeCell ref="H9:H11"/>
    <mergeCell ref="D20:E20"/>
    <mergeCell ref="D21:E21"/>
    <mergeCell ref="D12:E12"/>
    <mergeCell ref="D13:E13"/>
    <mergeCell ref="A8:B8"/>
    <mergeCell ref="D8:E8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5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53"/>
    </row>
    <row r="5" spans="1:15" ht="24" customHeight="1" x14ac:dyDescent="0.25">
      <c r="A5" s="100"/>
      <c r="B5" s="100"/>
      <c r="C5" s="8"/>
      <c r="D5" s="100"/>
      <c r="E5" s="100"/>
      <c r="F5" s="51" t="s">
        <v>2</v>
      </c>
      <c r="G5" s="51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55" t="s">
        <v>96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53"/>
    </row>
    <row r="9" spans="1:15" ht="24" customHeight="1" x14ac:dyDescent="0.25">
      <c r="A9" s="100" t="s">
        <v>19</v>
      </c>
      <c r="B9" s="100"/>
      <c r="C9" s="38" t="s">
        <v>97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55" t="s">
        <v>176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51"/>
      <c r="B11" s="51"/>
      <c r="C11" s="55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51"/>
      <c r="B20" s="51"/>
      <c r="C20" s="55"/>
      <c r="D20" s="95" t="s">
        <v>31</v>
      </c>
      <c r="E20" s="95"/>
      <c r="F20" s="64" t="s">
        <v>192</v>
      </c>
      <c r="G20" s="65" t="s">
        <v>193</v>
      </c>
      <c r="H20" s="66"/>
      <c r="I20" s="53"/>
    </row>
    <row r="21" spans="1:16" ht="24" customHeight="1" x14ac:dyDescent="0.25">
      <c r="A21" s="51"/>
      <c r="B21" s="51"/>
      <c r="C21" s="55"/>
      <c r="D21" s="95" t="s">
        <v>31</v>
      </c>
      <c r="E21" s="95"/>
      <c r="F21" s="64" t="s">
        <v>22</v>
      </c>
      <c r="G21" s="65" t="s">
        <v>23</v>
      </c>
      <c r="H21" s="66"/>
      <c r="I21" s="53"/>
    </row>
    <row r="22" spans="1:16" ht="24" customHeight="1" x14ac:dyDescent="0.25">
      <c r="A22" s="51"/>
      <c r="B22" s="51"/>
      <c r="C22" s="55"/>
      <c r="D22" s="95" t="s">
        <v>31</v>
      </c>
      <c r="E22" s="95"/>
      <c r="F22" s="64" t="s">
        <v>32</v>
      </c>
      <c r="G22" s="65" t="s">
        <v>8</v>
      </c>
      <c r="H22" s="66"/>
      <c r="I22" s="53"/>
    </row>
    <row r="23" spans="1:16" ht="20.25" x14ac:dyDescent="0.25">
      <c r="A23" s="53"/>
      <c r="B23" s="53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53"/>
      <c r="B25" s="53"/>
      <c r="C25" s="4"/>
      <c r="D25" s="100"/>
      <c r="E25" s="100"/>
      <c r="F25" s="51"/>
      <c r="G25" s="14"/>
      <c r="H25" s="15"/>
      <c r="I25" s="53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52" t="s">
        <v>36</v>
      </c>
      <c r="C29" s="52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44.25" customHeight="1" x14ac:dyDescent="0.25">
      <c r="A30" s="79">
        <v>365</v>
      </c>
      <c r="B30" s="81" t="s">
        <v>180</v>
      </c>
      <c r="C30" s="84" t="s">
        <v>47</v>
      </c>
      <c r="D30" s="82">
        <v>4</v>
      </c>
      <c r="E30" s="22"/>
      <c r="F30" s="23"/>
      <c r="G30" s="86">
        <v>196</v>
      </c>
      <c r="H30" s="89">
        <v>1</v>
      </c>
      <c r="P30"/>
    </row>
    <row r="31" spans="1:16" ht="45.75" customHeight="1" x14ac:dyDescent="0.25">
      <c r="A31" s="79"/>
      <c r="B31" s="82"/>
      <c r="C31" s="84"/>
      <c r="D31" s="82"/>
      <c r="E31" s="24"/>
      <c r="F31" s="23"/>
      <c r="G31" s="87"/>
      <c r="H31" s="90"/>
      <c r="P31"/>
    </row>
    <row r="32" spans="1:16" ht="53.25" customHeight="1" thickBot="1" x14ac:dyDescent="0.3">
      <c r="A32" s="80"/>
      <c r="B32" s="83"/>
      <c r="C32" s="85"/>
      <c r="D32" s="83"/>
      <c r="E32" s="25"/>
      <c r="F32" s="26"/>
      <c r="G32" s="88"/>
      <c r="H32" s="91"/>
      <c r="P32"/>
    </row>
    <row r="33" spans="1:8" ht="51.75" customHeight="1" x14ac:dyDescent="0.25">
      <c r="A33" s="79">
        <v>366</v>
      </c>
      <c r="B33" s="81" t="s">
        <v>179</v>
      </c>
      <c r="C33" s="84" t="s">
        <v>66</v>
      </c>
      <c r="D33" s="82">
        <v>4</v>
      </c>
      <c r="E33" s="22"/>
      <c r="F33" s="23"/>
      <c r="G33" s="86">
        <v>179</v>
      </c>
      <c r="H33" s="89">
        <v>2</v>
      </c>
    </row>
    <row r="34" spans="1:8" ht="47.25" customHeight="1" x14ac:dyDescent="0.25">
      <c r="A34" s="79"/>
      <c r="B34" s="82"/>
      <c r="C34" s="84"/>
      <c r="D34" s="82"/>
      <c r="E34" s="24"/>
      <c r="F34" s="23"/>
      <c r="G34" s="87"/>
      <c r="H34" s="90"/>
    </row>
    <row r="35" spans="1:8" ht="75.75" customHeight="1" thickBot="1" x14ac:dyDescent="0.3">
      <c r="A35" s="80"/>
      <c r="B35" s="83"/>
      <c r="C35" s="85"/>
      <c r="D35" s="83"/>
      <c r="E35" s="25"/>
      <c r="F35" s="26"/>
      <c r="G35" s="88"/>
      <c r="H35" s="91"/>
    </row>
  </sheetData>
  <mergeCells count="45">
    <mergeCell ref="D29:E29"/>
    <mergeCell ref="H33:H35"/>
    <mergeCell ref="A30:A32"/>
    <mergeCell ref="B30:B32"/>
    <mergeCell ref="C30:C32"/>
    <mergeCell ref="D30:D32"/>
    <mergeCell ref="G30:G32"/>
    <mergeCell ref="H30:H32"/>
    <mergeCell ref="A33:A35"/>
    <mergeCell ref="B33:B35"/>
    <mergeCell ref="C33:C35"/>
    <mergeCell ref="D33:D35"/>
    <mergeCell ref="G33:G35"/>
    <mergeCell ref="D21:E21"/>
    <mergeCell ref="D22:E22"/>
    <mergeCell ref="D23:E23"/>
    <mergeCell ref="A26:H28"/>
    <mergeCell ref="H9:H11"/>
    <mergeCell ref="D12:E12"/>
    <mergeCell ref="D13:E13"/>
    <mergeCell ref="D14:E14"/>
    <mergeCell ref="D15:E15"/>
    <mergeCell ref="D16:E16"/>
    <mergeCell ref="A9:B9"/>
    <mergeCell ref="D9:E9"/>
    <mergeCell ref="D20:E20"/>
    <mergeCell ref="D17:E17"/>
    <mergeCell ref="D24:E24"/>
    <mergeCell ref="D25:E25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orientation="portrait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59"/>
  <sheetViews>
    <sheetView topLeftCell="A37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2.71093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41"/>
      <c r="H4" s="74"/>
      <c r="I4" s="74"/>
      <c r="J4" s="74"/>
      <c r="K4" s="74"/>
      <c r="L4" s="74"/>
      <c r="M4" s="74"/>
      <c r="N4" s="74"/>
      <c r="O4" s="5"/>
      <c r="P4" s="6"/>
      <c r="Q4" s="7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153"/>
      <c r="I6" s="153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153"/>
      <c r="I7" s="153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153" t="s">
        <v>30</v>
      </c>
      <c r="G8" s="153"/>
      <c r="H8" s="153"/>
      <c r="I8" s="153"/>
      <c r="J8" s="76"/>
      <c r="K8" s="76"/>
      <c r="L8" s="76"/>
      <c r="M8" s="76"/>
      <c r="N8" s="76"/>
      <c r="O8" s="65" t="s">
        <v>195</v>
      </c>
      <c r="P8" s="66" t="s">
        <v>18</v>
      </c>
      <c r="Q8" s="7"/>
    </row>
    <row r="9" spans="1:23" ht="24" customHeight="1" x14ac:dyDescent="0.25">
      <c r="A9" s="100" t="s">
        <v>19</v>
      </c>
      <c r="B9" s="100"/>
      <c r="C9" s="11" t="s">
        <v>85</v>
      </c>
      <c r="D9" s="95" t="s">
        <v>209</v>
      </c>
      <c r="E9" s="95"/>
      <c r="F9" s="153" t="s">
        <v>22</v>
      </c>
      <c r="G9" s="153"/>
      <c r="H9" s="153"/>
      <c r="I9" s="153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11" t="s">
        <v>25</v>
      </c>
      <c r="D10" s="95" t="s">
        <v>210</v>
      </c>
      <c r="E10" s="95"/>
      <c r="F10" s="153" t="s">
        <v>198</v>
      </c>
      <c r="G10" s="153"/>
      <c r="H10" s="153"/>
      <c r="I10" s="153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9"/>
      <c r="B11" s="9"/>
      <c r="C11" s="11" t="s">
        <v>28</v>
      </c>
      <c r="D11" s="95" t="s">
        <v>29</v>
      </c>
      <c r="E11" s="95"/>
      <c r="F11" s="153" t="s">
        <v>203</v>
      </c>
      <c r="G11" s="153"/>
      <c r="H11" s="153"/>
      <c r="I11" s="153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153"/>
      <c r="I12" s="153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153"/>
      <c r="I13" s="153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153"/>
      <c r="I14" s="153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153"/>
      <c r="I15" s="153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9"/>
      <c r="B20" s="9"/>
      <c r="C20" s="11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7"/>
    </row>
    <row r="21" spans="1:24" ht="24" customHeight="1" x14ac:dyDescent="0.25">
      <c r="A21" s="9"/>
      <c r="B21" s="9"/>
      <c r="C21" s="11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7"/>
    </row>
    <row r="22" spans="1:24" ht="24" customHeight="1" x14ac:dyDescent="0.25">
      <c r="A22" s="9"/>
      <c r="B22" s="9"/>
      <c r="C22" s="11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7"/>
    </row>
    <row r="23" spans="1:24" ht="21" customHeight="1" x14ac:dyDescent="0.25">
      <c r="A23" s="7"/>
      <c r="B23" s="7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7"/>
      <c r="B25" s="7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7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19" t="s">
        <v>36</v>
      </c>
      <c r="C29" s="19" t="s">
        <v>37</v>
      </c>
      <c r="D29" s="39" t="s">
        <v>38</v>
      </c>
      <c r="E29" s="163" t="s">
        <v>85</v>
      </c>
      <c r="F29" s="164"/>
      <c r="G29" s="164"/>
      <c r="H29" s="164"/>
      <c r="I29" s="164"/>
      <c r="J29" s="164"/>
      <c r="K29" s="164"/>
      <c r="L29" s="164"/>
      <c r="M29" s="164"/>
      <c r="N29" s="165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371</v>
      </c>
      <c r="B30" s="81" t="s">
        <v>44</v>
      </c>
      <c r="C30" s="92" t="s">
        <v>42</v>
      </c>
      <c r="D30" s="35"/>
      <c r="E30" s="22">
        <v>6</v>
      </c>
      <c r="F30" s="22">
        <v>6</v>
      </c>
      <c r="G30" s="22">
        <v>6</v>
      </c>
      <c r="H30" s="158">
        <v>5.5</v>
      </c>
      <c r="I30" s="158">
        <v>6</v>
      </c>
      <c r="J30" s="158">
        <v>6</v>
      </c>
      <c r="K30" s="158">
        <v>6</v>
      </c>
      <c r="L30" s="158">
        <v>5.5</v>
      </c>
      <c r="M30" s="158">
        <v>5.5</v>
      </c>
      <c r="N30" s="158">
        <v>6</v>
      </c>
      <c r="O30" s="27">
        <f t="shared" ref="O30:O49" si="0">SUM(E30:N30)</f>
        <v>58.5</v>
      </c>
      <c r="P30" s="78">
        <f t="shared" ref="P30" si="1">SUM(O30:O34)-MIN(O30:O34)-MAX(O30:O34)</f>
        <v>184</v>
      </c>
      <c r="Q30" s="130">
        <v>1</v>
      </c>
      <c r="X30"/>
    </row>
    <row r="31" spans="1:24" ht="24" thickBot="1" x14ac:dyDescent="0.3">
      <c r="A31" s="79"/>
      <c r="B31" s="82"/>
      <c r="C31" s="93"/>
      <c r="D31" s="29"/>
      <c r="E31" s="24">
        <v>6</v>
      </c>
      <c r="F31" s="24">
        <v>6</v>
      </c>
      <c r="G31" s="24">
        <v>6</v>
      </c>
      <c r="H31" s="158">
        <v>7</v>
      </c>
      <c r="I31" s="158">
        <v>6</v>
      </c>
      <c r="J31" s="158">
        <v>5.5</v>
      </c>
      <c r="K31" s="158">
        <v>6</v>
      </c>
      <c r="L31" s="158">
        <v>5.5</v>
      </c>
      <c r="M31" s="158">
        <v>6</v>
      </c>
      <c r="N31" s="158">
        <v>6</v>
      </c>
      <c r="O31" s="27">
        <f t="shared" si="0"/>
        <v>60</v>
      </c>
      <c r="P31" s="79"/>
      <c r="Q31" s="131"/>
      <c r="X31"/>
    </row>
    <row r="32" spans="1:24" ht="24" thickBot="1" x14ac:dyDescent="0.3">
      <c r="A32" s="79"/>
      <c r="B32" s="82"/>
      <c r="C32" s="93"/>
      <c r="D32" s="29"/>
      <c r="E32" s="40">
        <v>6.5</v>
      </c>
      <c r="F32" s="40">
        <v>7</v>
      </c>
      <c r="G32" s="40">
        <v>7</v>
      </c>
      <c r="H32" s="158">
        <v>7</v>
      </c>
      <c r="I32" s="158">
        <v>7</v>
      </c>
      <c r="J32" s="158">
        <v>7</v>
      </c>
      <c r="K32" s="158">
        <v>7</v>
      </c>
      <c r="L32" s="158">
        <v>7</v>
      </c>
      <c r="M32" s="158">
        <v>5.5</v>
      </c>
      <c r="N32" s="158">
        <v>7.5</v>
      </c>
      <c r="O32" s="27">
        <f t="shared" si="0"/>
        <v>68.5</v>
      </c>
      <c r="P32" s="79"/>
      <c r="Q32" s="131"/>
      <c r="X32"/>
    </row>
    <row r="33" spans="1:24" ht="24" thickBot="1" x14ac:dyDescent="0.3">
      <c r="A33" s="79"/>
      <c r="B33" s="82"/>
      <c r="C33" s="93"/>
      <c r="D33" s="29"/>
      <c r="E33" s="40">
        <v>6.5</v>
      </c>
      <c r="F33" s="40">
        <v>7</v>
      </c>
      <c r="G33" s="40">
        <v>6.5</v>
      </c>
      <c r="H33" s="158">
        <v>6</v>
      </c>
      <c r="I33" s="158">
        <v>6.5</v>
      </c>
      <c r="J33" s="158">
        <v>5.5</v>
      </c>
      <c r="K33" s="158">
        <v>7</v>
      </c>
      <c r="L33" s="158">
        <v>6.5</v>
      </c>
      <c r="M33" s="158">
        <v>5.5</v>
      </c>
      <c r="N33" s="158">
        <v>6</v>
      </c>
      <c r="O33" s="27">
        <f t="shared" si="0"/>
        <v>63</v>
      </c>
      <c r="P33" s="79"/>
      <c r="Q33" s="131"/>
      <c r="X33"/>
    </row>
    <row r="34" spans="1:24" ht="24" thickBot="1" x14ac:dyDescent="0.3">
      <c r="A34" s="80"/>
      <c r="B34" s="83"/>
      <c r="C34" s="94"/>
      <c r="D34" s="30"/>
      <c r="E34" s="25">
        <v>6</v>
      </c>
      <c r="F34" s="25">
        <v>6</v>
      </c>
      <c r="G34" s="25">
        <v>6</v>
      </c>
      <c r="H34" s="42">
        <v>6</v>
      </c>
      <c r="I34" s="42">
        <v>6</v>
      </c>
      <c r="J34" s="42">
        <v>5.5</v>
      </c>
      <c r="K34" s="42">
        <v>7</v>
      </c>
      <c r="L34" s="42">
        <v>6.5</v>
      </c>
      <c r="M34" s="42">
        <v>5.5</v>
      </c>
      <c r="N34" s="42">
        <v>6.5</v>
      </c>
      <c r="O34" s="27">
        <f t="shared" si="0"/>
        <v>61</v>
      </c>
      <c r="P34" s="80"/>
      <c r="Q34" s="132"/>
      <c r="X34"/>
    </row>
    <row r="35" spans="1:24" ht="23.25" customHeight="1" thickBot="1" x14ac:dyDescent="0.3">
      <c r="A35" s="78">
        <v>373</v>
      </c>
      <c r="B35" s="81" t="s">
        <v>63</v>
      </c>
      <c r="C35" s="92" t="s">
        <v>47</v>
      </c>
      <c r="D35" s="35">
        <v>1</v>
      </c>
      <c r="E35" s="27">
        <v>6</v>
      </c>
      <c r="F35" s="27">
        <v>6</v>
      </c>
      <c r="G35" s="27">
        <v>5.5</v>
      </c>
      <c r="H35" s="158">
        <v>6</v>
      </c>
      <c r="I35" s="158">
        <v>6</v>
      </c>
      <c r="J35" s="158">
        <v>6.5</v>
      </c>
      <c r="K35" s="158">
        <v>5.5</v>
      </c>
      <c r="L35" s="158">
        <v>5.5</v>
      </c>
      <c r="M35" s="158">
        <v>5.5</v>
      </c>
      <c r="N35" s="158">
        <v>6</v>
      </c>
      <c r="O35" s="27">
        <f t="shared" si="0"/>
        <v>58.5</v>
      </c>
      <c r="P35" s="78">
        <f t="shared" ref="P35" si="2">SUM(O35:O39)-MIN(O35:O39)-MAX(O35:O39)</f>
        <v>182.00000000000003</v>
      </c>
      <c r="Q35" s="130">
        <v>2</v>
      </c>
      <c r="X35"/>
    </row>
    <row r="36" spans="1:24" ht="24" thickBot="1" x14ac:dyDescent="0.3">
      <c r="A36" s="79"/>
      <c r="B36" s="82"/>
      <c r="C36" s="93"/>
      <c r="D36" s="29">
        <v>2</v>
      </c>
      <c r="E36" s="24">
        <v>6.5</v>
      </c>
      <c r="F36" s="24">
        <v>6.5</v>
      </c>
      <c r="G36" s="24">
        <v>6</v>
      </c>
      <c r="H36" s="158">
        <v>6</v>
      </c>
      <c r="I36" s="158">
        <v>6.5</v>
      </c>
      <c r="J36" s="158">
        <v>7.5</v>
      </c>
      <c r="K36" s="158">
        <v>5.5</v>
      </c>
      <c r="L36" s="158">
        <v>6</v>
      </c>
      <c r="M36" s="158">
        <v>5.5</v>
      </c>
      <c r="N36" s="158">
        <v>6</v>
      </c>
      <c r="O36" s="27">
        <f t="shared" si="0"/>
        <v>62</v>
      </c>
      <c r="P36" s="79"/>
      <c r="Q36" s="131"/>
      <c r="X36"/>
    </row>
    <row r="37" spans="1:24" ht="24" thickBot="1" x14ac:dyDescent="0.3">
      <c r="A37" s="79"/>
      <c r="B37" s="82"/>
      <c r="C37" s="93"/>
      <c r="D37" s="29">
        <v>3</v>
      </c>
      <c r="E37" s="40">
        <v>6</v>
      </c>
      <c r="F37" s="40">
        <v>6</v>
      </c>
      <c r="G37" s="40">
        <v>5.7</v>
      </c>
      <c r="H37" s="158">
        <v>5.5</v>
      </c>
      <c r="I37" s="158">
        <v>6</v>
      </c>
      <c r="J37" s="158">
        <v>5.8</v>
      </c>
      <c r="K37" s="158">
        <v>5.6</v>
      </c>
      <c r="L37" s="158">
        <v>5.5</v>
      </c>
      <c r="M37" s="158">
        <v>5.9</v>
      </c>
      <c r="N37" s="158">
        <v>5.6</v>
      </c>
      <c r="O37" s="27">
        <f t="shared" si="0"/>
        <v>57.6</v>
      </c>
      <c r="P37" s="79"/>
      <c r="Q37" s="131"/>
      <c r="X37"/>
    </row>
    <row r="38" spans="1:24" ht="24" thickBot="1" x14ac:dyDescent="0.3">
      <c r="A38" s="79"/>
      <c r="B38" s="82"/>
      <c r="C38" s="93"/>
      <c r="D38" s="29">
        <v>4</v>
      </c>
      <c r="E38" s="40">
        <v>5.5</v>
      </c>
      <c r="F38" s="40">
        <v>8</v>
      </c>
      <c r="G38" s="40">
        <v>6.5</v>
      </c>
      <c r="H38" s="158">
        <v>6</v>
      </c>
      <c r="I38" s="158">
        <v>6.5</v>
      </c>
      <c r="J38" s="158">
        <v>6.5</v>
      </c>
      <c r="K38" s="158">
        <v>6</v>
      </c>
      <c r="L38" s="158">
        <v>5.5</v>
      </c>
      <c r="M38" s="158">
        <v>6.5</v>
      </c>
      <c r="N38" s="158">
        <v>6.5</v>
      </c>
      <c r="O38" s="27">
        <f t="shared" si="0"/>
        <v>63.5</v>
      </c>
      <c r="P38" s="79"/>
      <c r="Q38" s="131"/>
      <c r="X38"/>
    </row>
    <row r="39" spans="1:24" ht="24" thickBot="1" x14ac:dyDescent="0.3">
      <c r="A39" s="80"/>
      <c r="B39" s="83"/>
      <c r="C39" s="94"/>
      <c r="D39" s="30">
        <v>5</v>
      </c>
      <c r="E39" s="25">
        <v>5.5</v>
      </c>
      <c r="F39" s="25">
        <v>7</v>
      </c>
      <c r="G39" s="25">
        <v>7</v>
      </c>
      <c r="H39" s="42">
        <v>5.5</v>
      </c>
      <c r="I39" s="42">
        <v>6.5</v>
      </c>
      <c r="J39" s="42">
        <v>7.5</v>
      </c>
      <c r="K39" s="42">
        <v>5.5</v>
      </c>
      <c r="L39" s="42">
        <v>6</v>
      </c>
      <c r="M39" s="42">
        <v>5.5</v>
      </c>
      <c r="N39" s="42">
        <v>5.5</v>
      </c>
      <c r="O39" s="27">
        <f t="shared" si="0"/>
        <v>61.5</v>
      </c>
      <c r="P39" s="80"/>
      <c r="Q39" s="132"/>
      <c r="X39"/>
    </row>
    <row r="40" spans="1:24" ht="23.25" customHeight="1" thickBot="1" x14ac:dyDescent="0.3">
      <c r="A40" s="78">
        <v>372</v>
      </c>
      <c r="B40" s="81" t="s">
        <v>62</v>
      </c>
      <c r="C40" s="92" t="s">
        <v>47</v>
      </c>
      <c r="D40" s="35">
        <v>1</v>
      </c>
      <c r="E40" s="27">
        <v>5.5</v>
      </c>
      <c r="F40" s="27">
        <v>5.5</v>
      </c>
      <c r="G40" s="27">
        <v>5.5</v>
      </c>
      <c r="H40" s="158">
        <v>6</v>
      </c>
      <c r="I40" s="158">
        <v>6</v>
      </c>
      <c r="J40" s="158">
        <v>5.5</v>
      </c>
      <c r="K40" s="158">
        <v>6</v>
      </c>
      <c r="L40" s="158">
        <v>5.5</v>
      </c>
      <c r="M40" s="158">
        <v>6</v>
      </c>
      <c r="N40" s="158">
        <v>6.5</v>
      </c>
      <c r="O40" s="27">
        <f>SUM(E40:N40)</f>
        <v>58</v>
      </c>
      <c r="P40" s="78">
        <f>SUM(O40:O44)-MIN(O40:O44)-MAX(O40:O44)</f>
        <v>181</v>
      </c>
      <c r="Q40" s="130">
        <v>3</v>
      </c>
      <c r="X40"/>
    </row>
    <row r="41" spans="1:24" ht="24" thickBot="1" x14ac:dyDescent="0.3">
      <c r="A41" s="79"/>
      <c r="B41" s="82"/>
      <c r="C41" s="93"/>
      <c r="D41" s="29">
        <v>2</v>
      </c>
      <c r="E41" s="24">
        <v>6</v>
      </c>
      <c r="F41" s="24">
        <v>5.5</v>
      </c>
      <c r="G41" s="24">
        <v>6</v>
      </c>
      <c r="H41" s="158">
        <v>6.5</v>
      </c>
      <c r="I41" s="158">
        <v>6.5</v>
      </c>
      <c r="J41" s="158">
        <v>7</v>
      </c>
      <c r="K41" s="158">
        <v>6</v>
      </c>
      <c r="L41" s="158">
        <v>6</v>
      </c>
      <c r="M41" s="158">
        <v>7</v>
      </c>
      <c r="N41" s="158">
        <v>6</v>
      </c>
      <c r="O41" s="27">
        <f>SUM(E41:N41)</f>
        <v>62.5</v>
      </c>
      <c r="P41" s="79"/>
      <c r="Q41" s="131"/>
      <c r="X41"/>
    </row>
    <row r="42" spans="1:24" ht="24" thickBot="1" x14ac:dyDescent="0.3">
      <c r="A42" s="79"/>
      <c r="B42" s="82"/>
      <c r="C42" s="93"/>
      <c r="D42" s="29">
        <v>3</v>
      </c>
      <c r="E42" s="40">
        <v>6.5</v>
      </c>
      <c r="F42" s="40">
        <v>5.7</v>
      </c>
      <c r="G42" s="40">
        <v>6</v>
      </c>
      <c r="H42" s="158">
        <v>6</v>
      </c>
      <c r="I42" s="158">
        <v>7.5</v>
      </c>
      <c r="J42" s="158">
        <v>6</v>
      </c>
      <c r="K42" s="158">
        <v>6.5</v>
      </c>
      <c r="L42" s="158">
        <v>6</v>
      </c>
      <c r="M42" s="158">
        <v>6.9</v>
      </c>
      <c r="N42" s="158">
        <v>6</v>
      </c>
      <c r="O42" s="27">
        <f>SUM(E42:N42)</f>
        <v>63.1</v>
      </c>
      <c r="P42" s="79"/>
      <c r="Q42" s="131"/>
      <c r="X42"/>
    </row>
    <row r="43" spans="1:24" ht="24" thickBot="1" x14ac:dyDescent="0.3">
      <c r="A43" s="79"/>
      <c r="B43" s="82"/>
      <c r="C43" s="93"/>
      <c r="D43" s="29">
        <v>4</v>
      </c>
      <c r="E43" s="40">
        <v>5.5</v>
      </c>
      <c r="F43" s="40">
        <v>5.5</v>
      </c>
      <c r="G43" s="40">
        <v>5.6</v>
      </c>
      <c r="H43" s="158">
        <v>5.7</v>
      </c>
      <c r="I43" s="158">
        <v>5.6</v>
      </c>
      <c r="J43" s="158">
        <v>5.5</v>
      </c>
      <c r="K43" s="158">
        <v>5.7</v>
      </c>
      <c r="L43" s="158">
        <v>5.8</v>
      </c>
      <c r="M43" s="158">
        <v>5.7</v>
      </c>
      <c r="N43" s="158">
        <v>6</v>
      </c>
      <c r="O43" s="27">
        <f>SUM(E43:N43)</f>
        <v>56.6</v>
      </c>
      <c r="P43" s="79"/>
      <c r="Q43" s="131"/>
      <c r="X43"/>
    </row>
    <row r="44" spans="1:24" ht="24" thickBot="1" x14ac:dyDescent="0.3">
      <c r="A44" s="80"/>
      <c r="B44" s="83"/>
      <c r="C44" s="94"/>
      <c r="D44" s="30">
        <v>5</v>
      </c>
      <c r="E44" s="25">
        <v>5.5</v>
      </c>
      <c r="F44" s="25">
        <v>5.5</v>
      </c>
      <c r="G44" s="25">
        <v>6.5</v>
      </c>
      <c r="H44" s="42">
        <v>5.5</v>
      </c>
      <c r="I44" s="42">
        <v>6</v>
      </c>
      <c r="J44" s="42">
        <v>5.5</v>
      </c>
      <c r="K44" s="42">
        <v>6</v>
      </c>
      <c r="L44" s="42">
        <v>6</v>
      </c>
      <c r="M44" s="42">
        <v>7</v>
      </c>
      <c r="N44" s="42">
        <v>7</v>
      </c>
      <c r="O44" s="27">
        <f>SUM(E44:N44)</f>
        <v>60.5</v>
      </c>
      <c r="P44" s="80"/>
      <c r="Q44" s="132"/>
      <c r="X44"/>
    </row>
    <row r="45" spans="1:24" ht="23.25" customHeight="1" thickBot="1" x14ac:dyDescent="0.3">
      <c r="A45" s="78">
        <v>374</v>
      </c>
      <c r="B45" s="81" t="s">
        <v>48</v>
      </c>
      <c r="C45" s="92" t="s">
        <v>47</v>
      </c>
      <c r="D45" s="35">
        <v>1</v>
      </c>
      <c r="E45" s="27">
        <v>6</v>
      </c>
      <c r="F45" s="27">
        <v>6</v>
      </c>
      <c r="G45" s="27">
        <v>5.5</v>
      </c>
      <c r="H45" s="158">
        <v>6</v>
      </c>
      <c r="I45" s="158">
        <v>5.5</v>
      </c>
      <c r="J45" s="158">
        <v>6</v>
      </c>
      <c r="K45" s="158">
        <v>5.5</v>
      </c>
      <c r="L45" s="158">
        <v>5.5</v>
      </c>
      <c r="M45" s="158">
        <v>5.5</v>
      </c>
      <c r="N45" s="158">
        <v>6.5</v>
      </c>
      <c r="O45" s="27">
        <f t="shared" si="0"/>
        <v>58</v>
      </c>
      <c r="P45" s="78">
        <f t="shared" ref="P45" si="3">SUM(O45:O49)-MIN(O45:O49)-MAX(O45:O49)</f>
        <v>178.40000000000003</v>
      </c>
      <c r="Q45" s="130">
        <v>4</v>
      </c>
      <c r="X45"/>
    </row>
    <row r="46" spans="1:24" ht="24" thickBot="1" x14ac:dyDescent="0.3">
      <c r="A46" s="79"/>
      <c r="B46" s="82"/>
      <c r="C46" s="93"/>
      <c r="D46" s="29">
        <v>2</v>
      </c>
      <c r="E46" s="24">
        <v>6</v>
      </c>
      <c r="F46" s="24">
        <v>6</v>
      </c>
      <c r="G46" s="24">
        <v>6.5</v>
      </c>
      <c r="H46" s="158">
        <v>6.5</v>
      </c>
      <c r="I46" s="158">
        <v>6.5</v>
      </c>
      <c r="J46" s="158">
        <v>6.5</v>
      </c>
      <c r="K46" s="158">
        <v>6</v>
      </c>
      <c r="L46" s="158">
        <v>6.5</v>
      </c>
      <c r="M46" s="158">
        <v>6.5</v>
      </c>
      <c r="N46" s="158">
        <v>6</v>
      </c>
      <c r="O46" s="27">
        <f t="shared" si="0"/>
        <v>63</v>
      </c>
      <c r="P46" s="79"/>
      <c r="Q46" s="131"/>
      <c r="X46"/>
    </row>
    <row r="47" spans="1:24" ht="24" thickBot="1" x14ac:dyDescent="0.3">
      <c r="A47" s="79"/>
      <c r="B47" s="82"/>
      <c r="C47" s="93"/>
      <c r="D47" s="29">
        <v>3</v>
      </c>
      <c r="E47" s="40">
        <v>6</v>
      </c>
      <c r="F47" s="40">
        <v>6</v>
      </c>
      <c r="G47" s="40">
        <v>5.9</v>
      </c>
      <c r="H47" s="158">
        <v>5.9</v>
      </c>
      <c r="I47" s="158">
        <v>6.5</v>
      </c>
      <c r="J47" s="158">
        <v>6</v>
      </c>
      <c r="K47" s="158">
        <v>5.9</v>
      </c>
      <c r="L47" s="158">
        <v>5.9</v>
      </c>
      <c r="M47" s="158">
        <v>5.5</v>
      </c>
      <c r="N47" s="158">
        <v>6</v>
      </c>
      <c r="O47" s="27">
        <f t="shared" si="0"/>
        <v>59.599999999999994</v>
      </c>
      <c r="P47" s="79"/>
      <c r="Q47" s="131"/>
      <c r="X47"/>
    </row>
    <row r="48" spans="1:24" ht="24" thickBot="1" x14ac:dyDescent="0.3">
      <c r="A48" s="79"/>
      <c r="B48" s="82"/>
      <c r="C48" s="93"/>
      <c r="D48" s="29">
        <v>4</v>
      </c>
      <c r="E48" s="40">
        <v>5.7</v>
      </c>
      <c r="F48" s="40">
        <v>6</v>
      </c>
      <c r="G48" s="40">
        <v>6</v>
      </c>
      <c r="H48" s="158">
        <v>6</v>
      </c>
      <c r="I48" s="158">
        <v>6</v>
      </c>
      <c r="J48" s="158">
        <v>5.5</v>
      </c>
      <c r="K48" s="158">
        <v>6</v>
      </c>
      <c r="L48" s="158">
        <v>7</v>
      </c>
      <c r="M48" s="158">
        <v>6</v>
      </c>
      <c r="N48" s="158">
        <v>6</v>
      </c>
      <c r="O48" s="27">
        <f t="shared" si="0"/>
        <v>60.2</v>
      </c>
      <c r="P48" s="79"/>
      <c r="Q48" s="131"/>
      <c r="X48"/>
    </row>
    <row r="49" spans="1:24" ht="24" thickBot="1" x14ac:dyDescent="0.3">
      <c r="A49" s="80"/>
      <c r="B49" s="83"/>
      <c r="C49" s="94"/>
      <c r="D49" s="30">
        <v>5</v>
      </c>
      <c r="E49" s="25">
        <v>5.5</v>
      </c>
      <c r="F49" s="25">
        <v>6</v>
      </c>
      <c r="G49" s="25">
        <v>5.5</v>
      </c>
      <c r="H49" s="42">
        <v>5.5</v>
      </c>
      <c r="I49" s="42">
        <v>5.5</v>
      </c>
      <c r="J49" s="42">
        <v>6.5</v>
      </c>
      <c r="K49" s="42">
        <v>5.5</v>
      </c>
      <c r="L49" s="42">
        <v>6.1</v>
      </c>
      <c r="M49" s="42">
        <v>5.5</v>
      </c>
      <c r="N49" s="42">
        <v>7</v>
      </c>
      <c r="O49" s="27">
        <f t="shared" si="0"/>
        <v>58.6</v>
      </c>
      <c r="P49" s="80"/>
      <c r="Q49" s="132"/>
      <c r="X49"/>
    </row>
    <row r="50" spans="1:24" ht="23.25" customHeight="1" thickBot="1" x14ac:dyDescent="0.3">
      <c r="A50" s="78">
        <v>370</v>
      </c>
      <c r="B50" s="81" t="s">
        <v>41</v>
      </c>
      <c r="C50" s="92" t="s">
        <v>42</v>
      </c>
      <c r="D50" s="159">
        <v>6</v>
      </c>
      <c r="E50" s="167">
        <v>5</v>
      </c>
      <c r="F50" s="168">
        <v>3</v>
      </c>
      <c r="G50" s="168">
        <v>6</v>
      </c>
      <c r="H50" s="168">
        <v>5</v>
      </c>
      <c r="I50" s="168">
        <v>5</v>
      </c>
      <c r="J50" s="168">
        <v>0</v>
      </c>
      <c r="K50" s="168">
        <v>1</v>
      </c>
      <c r="L50" s="168">
        <v>1</v>
      </c>
      <c r="M50" s="168">
        <v>0</v>
      </c>
      <c r="N50" s="169">
        <v>6</v>
      </c>
      <c r="O50" s="162">
        <f>SUM(E50:N50)</f>
        <v>32</v>
      </c>
      <c r="P50" s="78">
        <f>SUM(O50:O54)-MIN(O50:O54)-MAX(O50:O54)</f>
        <v>132.5</v>
      </c>
      <c r="Q50" s="130">
        <v>5</v>
      </c>
      <c r="X50"/>
    </row>
    <row r="51" spans="1:24" ht="24" thickBot="1" x14ac:dyDescent="0.3">
      <c r="A51" s="79"/>
      <c r="B51" s="82"/>
      <c r="C51" s="93"/>
      <c r="D51" s="160">
        <v>7</v>
      </c>
      <c r="E51" s="170">
        <v>4</v>
      </c>
      <c r="F51" s="166">
        <v>2</v>
      </c>
      <c r="G51" s="166">
        <v>5</v>
      </c>
      <c r="H51" s="166">
        <v>4</v>
      </c>
      <c r="I51" s="166">
        <v>4</v>
      </c>
      <c r="J51" s="166">
        <v>0</v>
      </c>
      <c r="K51" s="166">
        <v>1</v>
      </c>
      <c r="L51" s="166">
        <v>3</v>
      </c>
      <c r="M51" s="166">
        <v>3</v>
      </c>
      <c r="N51" s="171">
        <v>4</v>
      </c>
      <c r="O51" s="162">
        <f>SUM(E51:N51)</f>
        <v>30</v>
      </c>
      <c r="P51" s="79"/>
      <c r="Q51" s="131"/>
      <c r="X51"/>
    </row>
    <row r="52" spans="1:24" ht="24" thickBot="1" x14ac:dyDescent="0.3">
      <c r="A52" s="79"/>
      <c r="B52" s="82"/>
      <c r="C52" s="93"/>
      <c r="D52" s="160">
        <v>8</v>
      </c>
      <c r="E52" s="170">
        <v>6.1</v>
      </c>
      <c r="F52" s="166">
        <v>5.9</v>
      </c>
      <c r="G52" s="166">
        <v>6.1</v>
      </c>
      <c r="H52" s="166">
        <v>5.9</v>
      </c>
      <c r="I52" s="166">
        <v>6</v>
      </c>
      <c r="J52" s="166">
        <v>0</v>
      </c>
      <c r="K52" s="166">
        <v>5.0999999999999996</v>
      </c>
      <c r="L52" s="166">
        <v>0</v>
      </c>
      <c r="M52" s="166">
        <v>5.2</v>
      </c>
      <c r="N52" s="171">
        <v>5.2</v>
      </c>
      <c r="O52" s="162">
        <f>SUM(E52:N52)</f>
        <v>45.500000000000007</v>
      </c>
      <c r="P52" s="79"/>
      <c r="Q52" s="131"/>
      <c r="X52"/>
    </row>
    <row r="53" spans="1:24" ht="24" thickBot="1" x14ac:dyDescent="0.3">
      <c r="A53" s="79"/>
      <c r="B53" s="82"/>
      <c r="C53" s="93"/>
      <c r="D53" s="160">
        <v>9</v>
      </c>
      <c r="E53" s="170">
        <v>5.2</v>
      </c>
      <c r="F53" s="166">
        <v>6.3</v>
      </c>
      <c r="G53" s="166">
        <v>6.4</v>
      </c>
      <c r="H53" s="166">
        <v>7.5</v>
      </c>
      <c r="I53" s="166">
        <v>7.5</v>
      </c>
      <c r="J53" s="166">
        <v>7.5</v>
      </c>
      <c r="K53" s="166">
        <v>5.4</v>
      </c>
      <c r="L53" s="166">
        <v>4.2</v>
      </c>
      <c r="M53" s="166">
        <v>7.3</v>
      </c>
      <c r="N53" s="171">
        <v>7.4</v>
      </c>
      <c r="O53" s="162">
        <f>SUM(E53:N53)</f>
        <v>64.7</v>
      </c>
      <c r="P53" s="79"/>
      <c r="Q53" s="131"/>
      <c r="X53"/>
    </row>
    <row r="54" spans="1:24" ht="24" thickBot="1" x14ac:dyDescent="0.3">
      <c r="A54" s="80"/>
      <c r="B54" s="83"/>
      <c r="C54" s="94"/>
      <c r="D54" s="161">
        <v>10</v>
      </c>
      <c r="E54" s="172">
        <v>7</v>
      </c>
      <c r="F54" s="173">
        <v>5</v>
      </c>
      <c r="G54" s="173">
        <v>5</v>
      </c>
      <c r="H54" s="173">
        <v>5</v>
      </c>
      <c r="I54" s="173">
        <v>6</v>
      </c>
      <c r="J54" s="173">
        <v>5</v>
      </c>
      <c r="K54" s="173">
        <v>5</v>
      </c>
      <c r="L54" s="173">
        <v>5</v>
      </c>
      <c r="M54" s="173">
        <v>6</v>
      </c>
      <c r="N54" s="174">
        <v>6</v>
      </c>
      <c r="O54" s="162">
        <f>SUM(E54:N54)</f>
        <v>55</v>
      </c>
      <c r="P54" s="80"/>
      <c r="Q54" s="132"/>
      <c r="X54"/>
    </row>
    <row r="55" spans="1:24" ht="24" thickBot="1" x14ac:dyDescent="0.3">
      <c r="A55" s="78">
        <v>735</v>
      </c>
      <c r="B55" s="81" t="s">
        <v>223</v>
      </c>
      <c r="C55" s="92" t="s">
        <v>224</v>
      </c>
      <c r="D55" s="159">
        <v>6</v>
      </c>
      <c r="E55" s="167">
        <v>3</v>
      </c>
      <c r="F55" s="168">
        <v>3</v>
      </c>
      <c r="G55" s="168">
        <v>3</v>
      </c>
      <c r="H55" s="168">
        <v>2</v>
      </c>
      <c r="I55" s="168">
        <v>2</v>
      </c>
      <c r="J55" s="168">
        <v>0</v>
      </c>
      <c r="K55" s="168">
        <v>0</v>
      </c>
      <c r="L55" s="168">
        <v>0</v>
      </c>
      <c r="M55" s="168">
        <v>0</v>
      </c>
      <c r="N55" s="169">
        <v>0</v>
      </c>
      <c r="O55" s="162">
        <f>SUM(E55:N55)</f>
        <v>13</v>
      </c>
      <c r="P55" s="78">
        <f>SUM(O55:O59)-MIN(O55:O59)-MAX(O55:O59)</f>
        <v>104.1</v>
      </c>
      <c r="Q55" s="130">
        <v>6</v>
      </c>
    </row>
    <row r="56" spans="1:24" ht="24" thickBot="1" x14ac:dyDescent="0.3">
      <c r="A56" s="79"/>
      <c r="B56" s="82"/>
      <c r="C56" s="93"/>
      <c r="D56" s="160">
        <v>7</v>
      </c>
      <c r="E56" s="170">
        <v>4</v>
      </c>
      <c r="F56" s="166">
        <v>6</v>
      </c>
      <c r="G56" s="166">
        <v>4</v>
      </c>
      <c r="H56" s="166">
        <v>3</v>
      </c>
      <c r="I56" s="166">
        <v>4</v>
      </c>
      <c r="J56" s="166">
        <v>0</v>
      </c>
      <c r="K56" s="166">
        <v>1</v>
      </c>
      <c r="L56" s="166">
        <v>2</v>
      </c>
      <c r="M56" s="166">
        <v>1</v>
      </c>
      <c r="N56" s="171">
        <v>2</v>
      </c>
      <c r="O56" s="162">
        <f>SUM(E56:N56)</f>
        <v>27</v>
      </c>
      <c r="P56" s="79"/>
      <c r="Q56" s="131"/>
    </row>
    <row r="57" spans="1:24" ht="24" thickBot="1" x14ac:dyDescent="0.3">
      <c r="A57" s="79"/>
      <c r="B57" s="82"/>
      <c r="C57" s="93"/>
      <c r="D57" s="160">
        <v>8</v>
      </c>
      <c r="E57" s="170">
        <v>6</v>
      </c>
      <c r="F57" s="166">
        <v>6.2</v>
      </c>
      <c r="G57" s="166">
        <v>6.2</v>
      </c>
      <c r="H57" s="166">
        <v>5.8</v>
      </c>
      <c r="I57" s="166">
        <v>5.6</v>
      </c>
      <c r="J57" s="166">
        <v>0</v>
      </c>
      <c r="K57" s="166">
        <v>5.0999999999999996</v>
      </c>
      <c r="L57" s="166">
        <v>0</v>
      </c>
      <c r="M57" s="166">
        <v>5.0999999999999996</v>
      </c>
      <c r="N57" s="171">
        <v>5.0999999999999996</v>
      </c>
      <c r="O57" s="162">
        <f>SUM(E57:N57)</f>
        <v>45.1</v>
      </c>
      <c r="P57" s="79"/>
      <c r="Q57" s="131"/>
    </row>
    <row r="58" spans="1:24" ht="24" thickBot="1" x14ac:dyDescent="0.3">
      <c r="A58" s="79"/>
      <c r="B58" s="82"/>
      <c r="C58" s="93"/>
      <c r="D58" s="160">
        <v>9</v>
      </c>
      <c r="E58" s="170">
        <v>5.2</v>
      </c>
      <c r="F58" s="166">
        <v>5.0999999999999996</v>
      </c>
      <c r="G58" s="166">
        <v>6</v>
      </c>
      <c r="H58" s="166">
        <v>5.9</v>
      </c>
      <c r="I58" s="166">
        <v>5.5</v>
      </c>
      <c r="J58" s="166">
        <v>5.9</v>
      </c>
      <c r="K58" s="166">
        <v>6</v>
      </c>
      <c r="L58" s="166">
        <v>6.1</v>
      </c>
      <c r="M58" s="166">
        <v>5.0999999999999996</v>
      </c>
      <c r="N58" s="171">
        <v>5.2</v>
      </c>
      <c r="O58" s="162">
        <f>SUM(E58:N58)</f>
        <v>56.000000000000007</v>
      </c>
      <c r="P58" s="79"/>
      <c r="Q58" s="131"/>
    </row>
    <row r="59" spans="1:24" ht="24" thickBot="1" x14ac:dyDescent="0.3">
      <c r="A59" s="80"/>
      <c r="B59" s="83"/>
      <c r="C59" s="94"/>
      <c r="D59" s="161">
        <v>10</v>
      </c>
      <c r="E59" s="172">
        <v>5</v>
      </c>
      <c r="F59" s="173">
        <v>5</v>
      </c>
      <c r="G59" s="173">
        <v>5</v>
      </c>
      <c r="H59" s="173">
        <v>4</v>
      </c>
      <c r="I59" s="173">
        <v>3</v>
      </c>
      <c r="J59" s="173">
        <v>2</v>
      </c>
      <c r="K59" s="173">
        <v>2</v>
      </c>
      <c r="L59" s="173">
        <v>2</v>
      </c>
      <c r="M59" s="173">
        <v>2</v>
      </c>
      <c r="N59" s="174">
        <v>2</v>
      </c>
      <c r="O59" s="162">
        <f>SUM(E59:N59)</f>
        <v>32</v>
      </c>
      <c r="P59" s="80"/>
      <c r="Q59" s="132"/>
    </row>
  </sheetData>
  <mergeCells count="84">
    <mergeCell ref="E29:N29"/>
    <mergeCell ref="F6:I6"/>
    <mergeCell ref="F7:I7"/>
    <mergeCell ref="F8:I8"/>
    <mergeCell ref="F9:I9"/>
    <mergeCell ref="F10:I10"/>
    <mergeCell ref="F11:I11"/>
    <mergeCell ref="F12:I12"/>
    <mergeCell ref="F13:I13"/>
    <mergeCell ref="F14:I14"/>
    <mergeCell ref="F15:I15"/>
    <mergeCell ref="F24:G24"/>
    <mergeCell ref="F25:G25"/>
    <mergeCell ref="F16:G16"/>
    <mergeCell ref="F17:G17"/>
    <mergeCell ref="F18:G18"/>
    <mergeCell ref="F19:G19"/>
    <mergeCell ref="F20:G20"/>
    <mergeCell ref="F21:G21"/>
    <mergeCell ref="Q9:Q11"/>
    <mergeCell ref="A10:B10"/>
    <mergeCell ref="D10:E10"/>
    <mergeCell ref="D11:E11"/>
    <mergeCell ref="A1:Q3"/>
    <mergeCell ref="D4:F4"/>
    <mergeCell ref="A5:B5"/>
    <mergeCell ref="D5:E5"/>
    <mergeCell ref="Q5:Q7"/>
    <mergeCell ref="A6:B6"/>
    <mergeCell ref="D6:E6"/>
    <mergeCell ref="P6:P7"/>
    <mergeCell ref="A7:B7"/>
    <mergeCell ref="D7:E7"/>
    <mergeCell ref="F5:G5"/>
    <mergeCell ref="A8:B8"/>
    <mergeCell ref="D8:E8"/>
    <mergeCell ref="P9:P11"/>
    <mergeCell ref="A50:A54"/>
    <mergeCell ref="B50:B54"/>
    <mergeCell ref="C50:C54"/>
    <mergeCell ref="P50:P54"/>
    <mergeCell ref="D20:E20"/>
    <mergeCell ref="D21:E21"/>
    <mergeCell ref="D22:E22"/>
    <mergeCell ref="D23:E23"/>
    <mergeCell ref="A26:P28"/>
    <mergeCell ref="F22:G22"/>
    <mergeCell ref="F23:G23"/>
    <mergeCell ref="A30:A34"/>
    <mergeCell ref="B30:B34"/>
    <mergeCell ref="C30:C34"/>
    <mergeCell ref="A9:B9"/>
    <mergeCell ref="D9:E9"/>
    <mergeCell ref="D12:E12"/>
    <mergeCell ref="D13:E13"/>
    <mergeCell ref="D14:E14"/>
    <mergeCell ref="D15:E15"/>
    <mergeCell ref="D16:E16"/>
    <mergeCell ref="D17:E17"/>
    <mergeCell ref="D24:E24"/>
    <mergeCell ref="D25:E25"/>
    <mergeCell ref="A40:A44"/>
    <mergeCell ref="B40:B44"/>
    <mergeCell ref="C40:C44"/>
    <mergeCell ref="A35:A39"/>
    <mergeCell ref="B35:B39"/>
    <mergeCell ref="C35:C39"/>
    <mergeCell ref="P55:P59"/>
    <mergeCell ref="A45:A49"/>
    <mergeCell ref="B45:B49"/>
    <mergeCell ref="C45:C49"/>
    <mergeCell ref="A55:A59"/>
    <mergeCell ref="B55:B59"/>
    <mergeCell ref="C55:C59"/>
    <mergeCell ref="Q40:Q44"/>
    <mergeCell ref="Q35:Q39"/>
    <mergeCell ref="Q55:Q59"/>
    <mergeCell ref="Q50:Q54"/>
    <mergeCell ref="Q30:Q34"/>
    <mergeCell ref="P30:P34"/>
    <mergeCell ref="Q45:Q49"/>
    <mergeCell ref="P40:P44"/>
    <mergeCell ref="P35:P39"/>
    <mergeCell ref="P45:P49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8" fitToHeight="2" orientation="portrait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34"/>
  <sheetViews>
    <sheetView topLeftCell="A11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4.71093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41"/>
      <c r="H4" s="74"/>
      <c r="I4" s="74"/>
      <c r="J4" s="74"/>
      <c r="K4" s="74"/>
      <c r="L4" s="74"/>
      <c r="M4" s="74"/>
      <c r="N4" s="74"/>
      <c r="O4" s="5"/>
      <c r="P4" s="6"/>
      <c r="Q4" s="7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7"/>
    </row>
    <row r="9" spans="1:23" ht="24" customHeight="1" x14ac:dyDescent="0.25">
      <c r="A9" s="100" t="s">
        <v>19</v>
      </c>
      <c r="B9" s="100"/>
      <c r="C9" s="11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11" t="s">
        <v>75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9"/>
      <c r="B11" s="9"/>
      <c r="C11" s="11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9"/>
      <c r="B20" s="9"/>
      <c r="C20" s="11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7"/>
    </row>
    <row r="21" spans="1:24" ht="24" customHeight="1" x14ac:dyDescent="0.25">
      <c r="A21" s="9"/>
      <c r="B21" s="9"/>
      <c r="C21" s="11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7"/>
    </row>
    <row r="22" spans="1:24" ht="24" customHeight="1" x14ac:dyDescent="0.25">
      <c r="A22" s="9"/>
      <c r="B22" s="9"/>
      <c r="C22" s="11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7"/>
    </row>
    <row r="23" spans="1:24" ht="21" customHeight="1" x14ac:dyDescent="0.25">
      <c r="A23" s="7"/>
      <c r="B23" s="7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7"/>
      <c r="B25" s="7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7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19" t="s">
        <v>36</v>
      </c>
      <c r="C29" s="19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380</v>
      </c>
      <c r="B30" s="81" t="s">
        <v>77</v>
      </c>
      <c r="C30" s="92" t="s">
        <v>65</v>
      </c>
      <c r="D30" s="35">
        <v>1</v>
      </c>
      <c r="E30" s="27">
        <v>7</v>
      </c>
      <c r="F30" s="27">
        <v>6.5</v>
      </c>
      <c r="G30" s="27">
        <v>6</v>
      </c>
      <c r="H30" s="158">
        <v>6</v>
      </c>
      <c r="I30" s="158">
        <v>6</v>
      </c>
      <c r="J30" s="158">
        <v>6.5</v>
      </c>
      <c r="K30" s="158">
        <v>6.5</v>
      </c>
      <c r="L30" s="158">
        <v>6</v>
      </c>
      <c r="M30" s="158">
        <v>5.5</v>
      </c>
      <c r="N30" s="158">
        <v>6</v>
      </c>
      <c r="O30" s="42">
        <f>SUM(E30:N30)</f>
        <v>62</v>
      </c>
      <c r="P30" s="78">
        <f>SUM(O30:O34)-MIN(O30:O34)-MAX(O30:O34)</f>
        <v>180.5</v>
      </c>
      <c r="Q30" s="130">
        <v>1</v>
      </c>
      <c r="X30"/>
    </row>
    <row r="31" spans="1:24" ht="24" thickBot="1" x14ac:dyDescent="0.3">
      <c r="A31" s="79"/>
      <c r="B31" s="82"/>
      <c r="C31" s="93"/>
      <c r="D31" s="29">
        <v>2</v>
      </c>
      <c r="E31" s="24">
        <v>7</v>
      </c>
      <c r="F31" s="24">
        <v>7</v>
      </c>
      <c r="G31" s="24">
        <v>7</v>
      </c>
      <c r="H31" s="158">
        <v>7</v>
      </c>
      <c r="I31" s="158">
        <v>7</v>
      </c>
      <c r="J31" s="158">
        <v>7</v>
      </c>
      <c r="K31" s="158">
        <v>7.5</v>
      </c>
      <c r="L31" s="158">
        <v>6</v>
      </c>
      <c r="M31" s="158">
        <v>6</v>
      </c>
      <c r="N31" s="158">
        <v>7</v>
      </c>
      <c r="O31" s="42">
        <f t="shared" ref="O31:O34" si="0">SUM(E31:N31)</f>
        <v>68.5</v>
      </c>
      <c r="P31" s="79"/>
      <c r="Q31" s="131"/>
      <c r="X31"/>
    </row>
    <row r="32" spans="1:24" ht="24" thickBot="1" x14ac:dyDescent="0.3">
      <c r="A32" s="79"/>
      <c r="B32" s="82"/>
      <c r="C32" s="93"/>
      <c r="D32" s="29">
        <v>3</v>
      </c>
      <c r="E32" s="40">
        <v>6</v>
      </c>
      <c r="F32" s="40">
        <v>6</v>
      </c>
      <c r="G32" s="40">
        <v>6</v>
      </c>
      <c r="H32" s="158">
        <v>5.8</v>
      </c>
      <c r="I32" s="158">
        <v>6</v>
      </c>
      <c r="J32" s="158">
        <v>6</v>
      </c>
      <c r="K32" s="158">
        <v>5.5</v>
      </c>
      <c r="L32" s="158">
        <v>5.5</v>
      </c>
      <c r="M32" s="158">
        <v>5.5</v>
      </c>
      <c r="N32" s="158">
        <v>5.5</v>
      </c>
      <c r="O32" s="42">
        <f t="shared" si="0"/>
        <v>57.8</v>
      </c>
      <c r="P32" s="79"/>
      <c r="Q32" s="131"/>
      <c r="X32"/>
    </row>
    <row r="33" spans="1:24" ht="24" thickBot="1" x14ac:dyDescent="0.3">
      <c r="A33" s="79"/>
      <c r="B33" s="82"/>
      <c r="C33" s="93"/>
      <c r="D33" s="29">
        <v>4</v>
      </c>
      <c r="E33" s="40">
        <v>6</v>
      </c>
      <c r="F33" s="40">
        <v>6</v>
      </c>
      <c r="G33" s="40">
        <v>6</v>
      </c>
      <c r="H33" s="158">
        <v>6</v>
      </c>
      <c r="I33" s="158">
        <v>6</v>
      </c>
      <c r="J33" s="158">
        <v>5.5</v>
      </c>
      <c r="K33" s="158">
        <v>6.5</v>
      </c>
      <c r="L33" s="158">
        <v>5.5</v>
      </c>
      <c r="M33" s="158">
        <v>5.5</v>
      </c>
      <c r="N33" s="158">
        <v>6</v>
      </c>
      <c r="O33" s="42">
        <f t="shared" si="0"/>
        <v>59</v>
      </c>
      <c r="P33" s="79"/>
      <c r="Q33" s="131"/>
      <c r="X33"/>
    </row>
    <row r="34" spans="1:24" ht="24" thickBot="1" x14ac:dyDescent="0.3">
      <c r="A34" s="80"/>
      <c r="B34" s="83"/>
      <c r="C34" s="94"/>
      <c r="D34" s="30">
        <v>5</v>
      </c>
      <c r="E34" s="25">
        <v>5.5</v>
      </c>
      <c r="F34" s="25">
        <v>6.5</v>
      </c>
      <c r="G34" s="25">
        <v>5.5</v>
      </c>
      <c r="H34" s="42">
        <v>6</v>
      </c>
      <c r="I34" s="42">
        <v>6.5</v>
      </c>
      <c r="J34" s="42">
        <v>6.5</v>
      </c>
      <c r="K34" s="42">
        <v>6.5</v>
      </c>
      <c r="L34" s="42">
        <v>5.5</v>
      </c>
      <c r="M34" s="42">
        <v>5.5</v>
      </c>
      <c r="N34" s="42">
        <v>5.5</v>
      </c>
      <c r="O34" s="42">
        <f t="shared" si="0"/>
        <v>59.5</v>
      </c>
      <c r="P34" s="80"/>
      <c r="Q34" s="132"/>
      <c r="X34"/>
    </row>
  </sheetData>
  <mergeCells count="59">
    <mergeCell ref="F17:G17"/>
    <mergeCell ref="F18:G18"/>
    <mergeCell ref="F19:G19"/>
    <mergeCell ref="F24:G24"/>
    <mergeCell ref="F25:G25"/>
    <mergeCell ref="F23:G23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D20:E20"/>
    <mergeCell ref="F20:G20"/>
    <mergeCell ref="D21:E21"/>
    <mergeCell ref="F21:G21"/>
    <mergeCell ref="D22:E22"/>
    <mergeCell ref="F22:G22"/>
    <mergeCell ref="A30:A34"/>
    <mergeCell ref="B30:B34"/>
    <mergeCell ref="C30:C34"/>
    <mergeCell ref="P30:P34"/>
    <mergeCell ref="Q30:Q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7" fitToHeight="2" orientation="portrait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39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14" width="17.855468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74"/>
      <c r="I4" s="74"/>
      <c r="J4" s="74"/>
      <c r="K4" s="74"/>
      <c r="L4" s="74"/>
      <c r="M4" s="74"/>
      <c r="N4" s="74"/>
      <c r="O4" s="5"/>
      <c r="P4" s="6"/>
      <c r="Q4" s="53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53"/>
    </row>
    <row r="9" spans="1:23" ht="24" customHeight="1" x14ac:dyDescent="0.25">
      <c r="A9" s="100" t="s">
        <v>19</v>
      </c>
      <c r="B9" s="100"/>
      <c r="C9" s="55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55" t="s">
        <v>103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51"/>
      <c r="B20" s="51"/>
      <c r="C20" s="55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53"/>
    </row>
    <row r="21" spans="1:24" ht="24" customHeight="1" x14ac:dyDescent="0.25">
      <c r="A21" s="51"/>
      <c r="B21" s="51"/>
      <c r="C21" s="55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53"/>
    </row>
    <row r="22" spans="1:24" ht="24" customHeight="1" x14ac:dyDescent="0.25">
      <c r="A22" s="51"/>
      <c r="B22" s="51"/>
      <c r="C22" s="55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53"/>
    </row>
    <row r="23" spans="1:24" ht="21" customHeight="1" x14ac:dyDescent="0.25">
      <c r="A23" s="53"/>
      <c r="B23" s="53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53"/>
      <c r="B25" s="53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53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382</v>
      </c>
      <c r="B30" s="81" t="s">
        <v>104</v>
      </c>
      <c r="C30" s="92" t="s">
        <v>42</v>
      </c>
      <c r="D30" s="35">
        <v>6</v>
      </c>
      <c r="E30" s="27">
        <v>5</v>
      </c>
      <c r="F30" s="27">
        <v>6</v>
      </c>
      <c r="G30" s="27">
        <v>5</v>
      </c>
      <c r="H30" s="27">
        <v>5</v>
      </c>
      <c r="I30" s="27">
        <v>5</v>
      </c>
      <c r="J30" s="27">
        <v>1</v>
      </c>
      <c r="K30" s="27">
        <v>0</v>
      </c>
      <c r="L30" s="27">
        <v>1</v>
      </c>
      <c r="M30" s="27">
        <v>0</v>
      </c>
      <c r="N30" s="27">
        <v>0</v>
      </c>
      <c r="O30" s="27">
        <f>SUM(E30:N30)</f>
        <v>28</v>
      </c>
      <c r="P30" s="78">
        <f>SUM(O30:O34)-MIN(O30:O34)-MAX(O30:O34)</f>
        <v>146.90000000000003</v>
      </c>
      <c r="Q30" s="130">
        <v>1</v>
      </c>
      <c r="X30"/>
    </row>
    <row r="31" spans="1:24" ht="24" thickBot="1" x14ac:dyDescent="0.3">
      <c r="A31" s="79"/>
      <c r="B31" s="82"/>
      <c r="C31" s="93"/>
      <c r="D31" s="29">
        <v>7</v>
      </c>
      <c r="E31" s="24">
        <v>5</v>
      </c>
      <c r="F31" s="24">
        <v>4</v>
      </c>
      <c r="G31" s="24">
        <v>5</v>
      </c>
      <c r="H31" s="22">
        <v>4</v>
      </c>
      <c r="I31" s="22">
        <v>5</v>
      </c>
      <c r="J31" s="22">
        <v>1</v>
      </c>
      <c r="K31" s="22">
        <v>1</v>
      </c>
      <c r="L31" s="22">
        <v>4</v>
      </c>
      <c r="M31" s="22">
        <v>5</v>
      </c>
      <c r="N31" s="22">
        <v>5</v>
      </c>
      <c r="O31" s="27">
        <f t="shared" ref="O31:O39" si="0">SUM(E31:N31)</f>
        <v>39</v>
      </c>
      <c r="P31" s="79"/>
      <c r="Q31" s="131"/>
      <c r="X31"/>
    </row>
    <row r="32" spans="1:24" ht="24" thickBot="1" x14ac:dyDescent="0.3">
      <c r="A32" s="79"/>
      <c r="B32" s="82"/>
      <c r="C32" s="93"/>
      <c r="D32" s="29">
        <v>8</v>
      </c>
      <c r="E32" s="40">
        <v>6.7</v>
      </c>
      <c r="F32" s="40">
        <v>6.7</v>
      </c>
      <c r="G32" s="40">
        <v>6.7</v>
      </c>
      <c r="H32" s="158">
        <v>6.5</v>
      </c>
      <c r="I32" s="158">
        <v>6.7</v>
      </c>
      <c r="J32" s="158">
        <v>5.2</v>
      </c>
      <c r="K32" s="158">
        <v>6</v>
      </c>
      <c r="L32" s="158">
        <v>0</v>
      </c>
      <c r="M32" s="158">
        <v>6.2</v>
      </c>
      <c r="N32" s="158">
        <v>6.2</v>
      </c>
      <c r="O32" s="27">
        <f t="shared" si="0"/>
        <v>56.900000000000013</v>
      </c>
      <c r="P32" s="79"/>
      <c r="Q32" s="131"/>
      <c r="X32"/>
    </row>
    <row r="33" spans="1:24" ht="24" thickBot="1" x14ac:dyDescent="0.3">
      <c r="A33" s="79"/>
      <c r="B33" s="82"/>
      <c r="C33" s="93"/>
      <c r="D33" s="29">
        <v>9</v>
      </c>
      <c r="E33" s="40">
        <v>5.9</v>
      </c>
      <c r="F33" s="40">
        <v>6.3</v>
      </c>
      <c r="G33" s="40">
        <v>6.5</v>
      </c>
      <c r="H33" s="158">
        <v>7</v>
      </c>
      <c r="I33" s="158">
        <v>6.9</v>
      </c>
      <c r="J33" s="158">
        <v>5.2</v>
      </c>
      <c r="K33" s="158">
        <v>6.3</v>
      </c>
      <c r="L33" s="158">
        <v>6.4</v>
      </c>
      <c r="M33" s="158">
        <v>6.7</v>
      </c>
      <c r="N33" s="158">
        <v>7</v>
      </c>
      <c r="O33" s="27">
        <f t="shared" si="0"/>
        <v>64.2</v>
      </c>
      <c r="P33" s="79"/>
      <c r="Q33" s="131"/>
      <c r="X33"/>
    </row>
    <row r="34" spans="1:24" ht="24" thickBot="1" x14ac:dyDescent="0.3">
      <c r="A34" s="80"/>
      <c r="B34" s="83"/>
      <c r="C34" s="94"/>
      <c r="D34" s="30">
        <v>10</v>
      </c>
      <c r="E34" s="25">
        <v>6</v>
      </c>
      <c r="F34" s="25">
        <v>6</v>
      </c>
      <c r="G34" s="25">
        <v>6</v>
      </c>
      <c r="H34" s="42">
        <v>6</v>
      </c>
      <c r="I34" s="42">
        <v>5</v>
      </c>
      <c r="J34" s="42">
        <v>7</v>
      </c>
      <c r="K34" s="42">
        <v>6</v>
      </c>
      <c r="L34" s="42">
        <v>2</v>
      </c>
      <c r="M34" s="42">
        <v>2</v>
      </c>
      <c r="N34" s="42">
        <v>5</v>
      </c>
      <c r="O34" s="27">
        <f t="shared" si="0"/>
        <v>51</v>
      </c>
      <c r="P34" s="80"/>
      <c r="Q34" s="132"/>
      <c r="X34"/>
    </row>
    <row r="35" spans="1:24" ht="23.25" customHeight="1" thickBot="1" x14ac:dyDescent="0.3">
      <c r="A35" s="78">
        <v>384</v>
      </c>
      <c r="B35" s="81" t="s">
        <v>108</v>
      </c>
      <c r="C35" s="92" t="s">
        <v>47</v>
      </c>
      <c r="D35" s="35">
        <v>6</v>
      </c>
      <c r="E35" s="27">
        <v>3</v>
      </c>
      <c r="F35" s="27">
        <v>3</v>
      </c>
      <c r="G35" s="27">
        <v>3</v>
      </c>
      <c r="H35" s="158">
        <v>3</v>
      </c>
      <c r="I35" s="158">
        <v>3</v>
      </c>
      <c r="J35" s="158">
        <v>0</v>
      </c>
      <c r="K35" s="158">
        <v>0</v>
      </c>
      <c r="L35" s="158">
        <v>0</v>
      </c>
      <c r="M35" s="158">
        <v>1</v>
      </c>
      <c r="N35" s="158">
        <v>1</v>
      </c>
      <c r="O35" s="27">
        <f t="shared" si="0"/>
        <v>17</v>
      </c>
      <c r="P35" s="78">
        <f>SUM(O35:O39)</f>
        <v>67</v>
      </c>
      <c r="Q35" s="130">
        <v>2</v>
      </c>
      <c r="X35"/>
    </row>
    <row r="36" spans="1:24" ht="24" thickBot="1" x14ac:dyDescent="0.3">
      <c r="A36" s="79"/>
      <c r="B36" s="82"/>
      <c r="C36" s="93"/>
      <c r="D36" s="29">
        <v>7</v>
      </c>
      <c r="E36" s="24">
        <v>2</v>
      </c>
      <c r="F36" s="24">
        <v>2</v>
      </c>
      <c r="G36" s="24">
        <v>2</v>
      </c>
      <c r="H36" s="158">
        <v>2</v>
      </c>
      <c r="I36" s="158">
        <v>2</v>
      </c>
      <c r="J36" s="158">
        <v>1</v>
      </c>
      <c r="K36" s="158">
        <v>1</v>
      </c>
      <c r="L36" s="158">
        <v>1</v>
      </c>
      <c r="M36" s="158">
        <v>1</v>
      </c>
      <c r="N36" s="158">
        <v>1</v>
      </c>
      <c r="O36" s="27">
        <f t="shared" si="0"/>
        <v>15</v>
      </c>
      <c r="P36" s="79"/>
      <c r="Q36" s="131"/>
      <c r="X36"/>
    </row>
    <row r="37" spans="1:24" ht="24" thickBot="1" x14ac:dyDescent="0.3">
      <c r="A37" s="79"/>
      <c r="B37" s="82"/>
      <c r="C37" s="93"/>
      <c r="D37" s="29">
        <v>8</v>
      </c>
      <c r="E37" s="40">
        <v>2</v>
      </c>
      <c r="F37" s="40">
        <v>2</v>
      </c>
      <c r="G37" s="40">
        <v>2</v>
      </c>
      <c r="H37" s="158">
        <v>1</v>
      </c>
      <c r="I37" s="158">
        <v>2</v>
      </c>
      <c r="J37" s="158">
        <v>0</v>
      </c>
      <c r="K37" s="158">
        <v>0</v>
      </c>
      <c r="L37" s="158">
        <v>0</v>
      </c>
      <c r="M37" s="158">
        <v>1</v>
      </c>
      <c r="N37" s="158">
        <v>1</v>
      </c>
      <c r="O37" s="27">
        <f t="shared" si="0"/>
        <v>11</v>
      </c>
      <c r="P37" s="79"/>
      <c r="Q37" s="131"/>
      <c r="X37"/>
    </row>
    <row r="38" spans="1:24" ht="24" thickBot="1" x14ac:dyDescent="0.3">
      <c r="A38" s="79"/>
      <c r="B38" s="82"/>
      <c r="C38" s="93"/>
      <c r="D38" s="29">
        <v>9</v>
      </c>
      <c r="E38" s="40">
        <v>1</v>
      </c>
      <c r="F38" s="40">
        <v>1</v>
      </c>
      <c r="G38" s="40">
        <v>1</v>
      </c>
      <c r="H38" s="158">
        <v>1</v>
      </c>
      <c r="I38" s="158">
        <v>2</v>
      </c>
      <c r="J38" s="158">
        <v>1</v>
      </c>
      <c r="K38" s="158">
        <v>0</v>
      </c>
      <c r="L38" s="158">
        <v>0</v>
      </c>
      <c r="M38" s="158">
        <v>1</v>
      </c>
      <c r="N38" s="158">
        <v>1</v>
      </c>
      <c r="O38" s="27">
        <f t="shared" si="0"/>
        <v>9</v>
      </c>
      <c r="P38" s="79"/>
      <c r="Q38" s="131"/>
      <c r="X38"/>
    </row>
    <row r="39" spans="1:24" ht="24" thickBot="1" x14ac:dyDescent="0.3">
      <c r="A39" s="80"/>
      <c r="B39" s="83"/>
      <c r="C39" s="94"/>
      <c r="D39" s="30">
        <v>10</v>
      </c>
      <c r="E39" s="25">
        <v>2</v>
      </c>
      <c r="F39" s="25">
        <v>2</v>
      </c>
      <c r="G39" s="25">
        <v>2</v>
      </c>
      <c r="H39" s="42">
        <v>2</v>
      </c>
      <c r="I39" s="42">
        <v>2</v>
      </c>
      <c r="J39" s="42">
        <v>1</v>
      </c>
      <c r="K39" s="42">
        <v>1</v>
      </c>
      <c r="L39" s="42">
        <v>1</v>
      </c>
      <c r="M39" s="42">
        <v>1</v>
      </c>
      <c r="N39" s="42">
        <v>1</v>
      </c>
      <c r="O39" s="27">
        <f t="shared" si="0"/>
        <v>15</v>
      </c>
      <c r="P39" s="80"/>
      <c r="Q39" s="132"/>
      <c r="X39"/>
    </row>
  </sheetData>
  <mergeCells count="64">
    <mergeCell ref="F17:G17"/>
    <mergeCell ref="F18:G18"/>
    <mergeCell ref="F19:G19"/>
    <mergeCell ref="F24:G24"/>
    <mergeCell ref="F25:G25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A35:A39"/>
    <mergeCell ref="B35:B39"/>
    <mergeCell ref="C35:C39"/>
    <mergeCell ref="P35:P39"/>
    <mergeCell ref="Q35:Q39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4" fitToHeight="2" orientation="portrait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39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5.855468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74"/>
      <c r="I4" s="74"/>
      <c r="J4" s="74"/>
      <c r="K4" s="74"/>
      <c r="L4" s="74"/>
      <c r="M4" s="74"/>
      <c r="N4" s="74"/>
      <c r="O4" s="5"/>
      <c r="P4" s="6"/>
      <c r="Q4" s="53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53"/>
    </row>
    <row r="9" spans="1:23" ht="24" customHeight="1" x14ac:dyDescent="0.25">
      <c r="A9" s="100" t="s">
        <v>19</v>
      </c>
      <c r="B9" s="100"/>
      <c r="C9" s="55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55" t="s">
        <v>125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51"/>
      <c r="B20" s="51"/>
      <c r="C20" s="55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53"/>
    </row>
    <row r="21" spans="1:24" ht="24" customHeight="1" x14ac:dyDescent="0.25">
      <c r="A21" s="51"/>
      <c r="B21" s="51"/>
      <c r="C21" s="55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53"/>
    </row>
    <row r="22" spans="1:24" ht="24" customHeight="1" x14ac:dyDescent="0.25">
      <c r="A22" s="51"/>
      <c r="B22" s="51"/>
      <c r="C22" s="55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53"/>
    </row>
    <row r="23" spans="1:24" ht="21" customHeight="1" x14ac:dyDescent="0.25">
      <c r="A23" s="53"/>
      <c r="B23" s="53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53"/>
      <c r="B25" s="53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53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388</v>
      </c>
      <c r="B30" s="81" t="s">
        <v>124</v>
      </c>
      <c r="C30" s="92" t="s">
        <v>122</v>
      </c>
      <c r="D30" s="35">
        <v>1</v>
      </c>
      <c r="E30" s="27">
        <v>6</v>
      </c>
      <c r="F30" s="27">
        <v>6.5</v>
      </c>
      <c r="G30" s="27">
        <v>6</v>
      </c>
      <c r="H30" s="27">
        <v>5.5</v>
      </c>
      <c r="I30" s="27">
        <v>5.5</v>
      </c>
      <c r="J30" s="27">
        <v>6.5</v>
      </c>
      <c r="K30" s="27">
        <v>5.5</v>
      </c>
      <c r="L30" s="27">
        <v>5.5</v>
      </c>
      <c r="M30" s="27">
        <v>5.5</v>
      </c>
      <c r="N30" s="27">
        <v>6</v>
      </c>
      <c r="O30" s="27">
        <f>SUM(E30:N30)</f>
        <v>58.5</v>
      </c>
      <c r="P30" s="78">
        <f>SUM(O30:O34)-MIN(O30:O34)-MAX(O30:O34)</f>
        <v>175.5</v>
      </c>
      <c r="Q30" s="130">
        <v>1</v>
      </c>
      <c r="X30"/>
    </row>
    <row r="31" spans="1:24" ht="24" thickBot="1" x14ac:dyDescent="0.3">
      <c r="A31" s="79"/>
      <c r="B31" s="82"/>
      <c r="C31" s="93"/>
      <c r="D31" s="29">
        <v>2</v>
      </c>
      <c r="E31" s="24">
        <v>5</v>
      </c>
      <c r="F31" s="24">
        <v>5</v>
      </c>
      <c r="G31" s="24">
        <v>5</v>
      </c>
      <c r="H31" s="22">
        <v>5</v>
      </c>
      <c r="I31" s="22">
        <v>5</v>
      </c>
      <c r="J31" s="22">
        <v>5</v>
      </c>
      <c r="K31" s="22">
        <v>5</v>
      </c>
      <c r="L31" s="22">
        <v>5</v>
      </c>
      <c r="M31" s="22">
        <v>6</v>
      </c>
      <c r="N31" s="22">
        <v>5</v>
      </c>
      <c r="O31" s="27">
        <f t="shared" ref="O31:O39" si="0">SUM(E31:N31)</f>
        <v>51</v>
      </c>
      <c r="P31" s="79"/>
      <c r="Q31" s="131"/>
      <c r="X31"/>
    </row>
    <row r="32" spans="1:24" ht="24" thickBot="1" x14ac:dyDescent="0.3">
      <c r="A32" s="79"/>
      <c r="B32" s="82"/>
      <c r="C32" s="93"/>
      <c r="D32" s="29">
        <v>3</v>
      </c>
      <c r="E32" s="40">
        <v>6</v>
      </c>
      <c r="F32" s="40">
        <v>6</v>
      </c>
      <c r="G32" s="40">
        <v>6</v>
      </c>
      <c r="H32" s="158">
        <v>5.5</v>
      </c>
      <c r="I32" s="158">
        <v>6</v>
      </c>
      <c r="J32" s="158">
        <v>7.5</v>
      </c>
      <c r="K32" s="158">
        <v>5.5</v>
      </c>
      <c r="L32" s="158">
        <v>5.5</v>
      </c>
      <c r="M32" s="158">
        <v>5.5</v>
      </c>
      <c r="N32" s="158">
        <v>5.5</v>
      </c>
      <c r="O32" s="27">
        <f t="shared" si="0"/>
        <v>59</v>
      </c>
      <c r="P32" s="79"/>
      <c r="Q32" s="131"/>
      <c r="X32"/>
    </row>
    <row r="33" spans="1:24" ht="24" thickBot="1" x14ac:dyDescent="0.3">
      <c r="A33" s="79"/>
      <c r="B33" s="82"/>
      <c r="C33" s="93"/>
      <c r="D33" s="29">
        <v>4</v>
      </c>
      <c r="E33" s="40">
        <v>6</v>
      </c>
      <c r="F33" s="40">
        <v>8</v>
      </c>
      <c r="G33" s="40">
        <v>5.5</v>
      </c>
      <c r="H33" s="158">
        <v>5.5</v>
      </c>
      <c r="I33" s="158">
        <v>5.5</v>
      </c>
      <c r="J33" s="158">
        <v>5.5</v>
      </c>
      <c r="K33" s="158">
        <v>5.5</v>
      </c>
      <c r="L33" s="158">
        <v>5.5</v>
      </c>
      <c r="M33" s="158">
        <v>5.5</v>
      </c>
      <c r="N33" s="158">
        <v>5.5</v>
      </c>
      <c r="O33" s="27">
        <f t="shared" si="0"/>
        <v>58</v>
      </c>
      <c r="P33" s="79"/>
      <c r="Q33" s="131"/>
      <c r="X33"/>
    </row>
    <row r="34" spans="1:24" ht="24" thickBot="1" x14ac:dyDescent="0.3">
      <c r="A34" s="80"/>
      <c r="B34" s="83"/>
      <c r="C34" s="94"/>
      <c r="D34" s="30">
        <v>5</v>
      </c>
      <c r="E34" s="25">
        <v>6</v>
      </c>
      <c r="F34" s="25">
        <v>6.5</v>
      </c>
      <c r="G34" s="25">
        <v>6.5</v>
      </c>
      <c r="H34" s="42">
        <v>6.5</v>
      </c>
      <c r="I34" s="42">
        <v>6.5</v>
      </c>
      <c r="J34" s="42">
        <v>6.5</v>
      </c>
      <c r="K34" s="42">
        <v>5.5</v>
      </c>
      <c r="L34" s="42">
        <v>5.5</v>
      </c>
      <c r="M34" s="42">
        <v>5.5</v>
      </c>
      <c r="N34" s="42">
        <v>5.5</v>
      </c>
      <c r="O34" s="27">
        <f t="shared" si="0"/>
        <v>60.5</v>
      </c>
      <c r="P34" s="80"/>
      <c r="Q34" s="132"/>
      <c r="X34"/>
    </row>
    <row r="35" spans="1:24" ht="23.25" customHeight="1" thickBot="1" x14ac:dyDescent="0.3">
      <c r="A35" s="78">
        <v>389</v>
      </c>
      <c r="B35" s="81" t="s">
        <v>123</v>
      </c>
      <c r="C35" s="92" t="s">
        <v>122</v>
      </c>
      <c r="D35" s="35">
        <v>6</v>
      </c>
      <c r="E35" s="27">
        <v>4</v>
      </c>
      <c r="F35" s="27">
        <v>4</v>
      </c>
      <c r="G35" s="27">
        <v>4</v>
      </c>
      <c r="H35" s="158">
        <v>4</v>
      </c>
      <c r="I35" s="158">
        <v>4</v>
      </c>
      <c r="J35" s="158">
        <v>0</v>
      </c>
      <c r="K35" s="158">
        <v>0</v>
      </c>
      <c r="L35" s="158">
        <v>0</v>
      </c>
      <c r="M35" s="158">
        <v>0</v>
      </c>
      <c r="N35" s="158">
        <v>0</v>
      </c>
      <c r="O35" s="27">
        <f t="shared" si="0"/>
        <v>20</v>
      </c>
      <c r="P35" s="78">
        <f>SUM(O35:O39)-MIN(O35:O39)-MAX(O35:O39)</f>
        <v>105.99999999999999</v>
      </c>
      <c r="Q35" s="130">
        <v>2</v>
      </c>
      <c r="X35"/>
    </row>
    <row r="36" spans="1:24" ht="24" thickBot="1" x14ac:dyDescent="0.3">
      <c r="A36" s="79"/>
      <c r="B36" s="82"/>
      <c r="C36" s="93"/>
      <c r="D36" s="29">
        <v>7</v>
      </c>
      <c r="E36" s="24">
        <v>2</v>
      </c>
      <c r="F36" s="24">
        <v>5</v>
      </c>
      <c r="G36" s="24">
        <v>2</v>
      </c>
      <c r="H36" s="158">
        <v>2</v>
      </c>
      <c r="I36" s="158">
        <v>2</v>
      </c>
      <c r="J36" s="158">
        <v>0</v>
      </c>
      <c r="K36" s="158">
        <v>1</v>
      </c>
      <c r="L36" s="158">
        <v>1</v>
      </c>
      <c r="M36" s="158">
        <v>1</v>
      </c>
      <c r="N36" s="158">
        <v>1</v>
      </c>
      <c r="O36" s="27">
        <f t="shared" si="0"/>
        <v>17</v>
      </c>
      <c r="P36" s="79"/>
      <c r="Q36" s="131"/>
      <c r="X36"/>
    </row>
    <row r="37" spans="1:24" ht="24" thickBot="1" x14ac:dyDescent="0.3">
      <c r="A37" s="79"/>
      <c r="B37" s="82"/>
      <c r="C37" s="93"/>
      <c r="D37" s="29">
        <v>8</v>
      </c>
      <c r="E37" s="40">
        <v>6</v>
      </c>
      <c r="F37" s="40">
        <v>5</v>
      </c>
      <c r="G37" s="40">
        <v>5</v>
      </c>
      <c r="H37" s="158">
        <v>5</v>
      </c>
      <c r="I37" s="158">
        <v>5</v>
      </c>
      <c r="J37" s="158">
        <v>5</v>
      </c>
      <c r="K37" s="158">
        <v>5</v>
      </c>
      <c r="L37" s="158">
        <v>5</v>
      </c>
      <c r="M37" s="158">
        <v>5</v>
      </c>
      <c r="N37" s="158">
        <v>6</v>
      </c>
      <c r="O37" s="27">
        <f t="shared" si="0"/>
        <v>52</v>
      </c>
      <c r="P37" s="79"/>
      <c r="Q37" s="131"/>
      <c r="X37"/>
    </row>
    <row r="38" spans="1:24" ht="24" thickBot="1" x14ac:dyDescent="0.3">
      <c r="A38" s="79"/>
      <c r="B38" s="82"/>
      <c r="C38" s="93"/>
      <c r="D38" s="29">
        <v>9</v>
      </c>
      <c r="E38" s="40">
        <v>5.9</v>
      </c>
      <c r="F38" s="40">
        <v>6</v>
      </c>
      <c r="G38" s="40">
        <v>6.2</v>
      </c>
      <c r="H38" s="158">
        <v>6.5</v>
      </c>
      <c r="I38" s="158">
        <v>6.1</v>
      </c>
      <c r="J38" s="158">
        <v>6.2</v>
      </c>
      <c r="K38" s="158">
        <v>6.3</v>
      </c>
      <c r="L38" s="158">
        <v>5.9</v>
      </c>
      <c r="M38" s="158">
        <v>6.1</v>
      </c>
      <c r="N38" s="158">
        <v>6</v>
      </c>
      <c r="O38" s="27">
        <f t="shared" si="0"/>
        <v>61.2</v>
      </c>
      <c r="P38" s="79"/>
      <c r="Q38" s="131"/>
      <c r="X38"/>
    </row>
    <row r="39" spans="1:24" ht="24" thickBot="1" x14ac:dyDescent="0.3">
      <c r="A39" s="80"/>
      <c r="B39" s="83"/>
      <c r="C39" s="94"/>
      <c r="D39" s="30">
        <v>10</v>
      </c>
      <c r="E39" s="25">
        <v>5</v>
      </c>
      <c r="F39" s="25">
        <v>4</v>
      </c>
      <c r="G39" s="25">
        <v>6</v>
      </c>
      <c r="H39" s="42">
        <v>5</v>
      </c>
      <c r="I39" s="42">
        <v>4</v>
      </c>
      <c r="J39" s="42">
        <v>2</v>
      </c>
      <c r="K39" s="42">
        <v>2</v>
      </c>
      <c r="L39" s="42">
        <v>2</v>
      </c>
      <c r="M39" s="42">
        <v>2</v>
      </c>
      <c r="N39" s="42">
        <v>2</v>
      </c>
      <c r="O39" s="27">
        <f t="shared" si="0"/>
        <v>34</v>
      </c>
      <c r="P39" s="80"/>
      <c r="Q39" s="132"/>
      <c r="X39"/>
    </row>
  </sheetData>
  <mergeCells count="64">
    <mergeCell ref="F17:G17"/>
    <mergeCell ref="F18:G18"/>
    <mergeCell ref="F19:G19"/>
    <mergeCell ref="F24:G24"/>
    <mergeCell ref="F12:G12"/>
    <mergeCell ref="F13:G13"/>
    <mergeCell ref="F14:G14"/>
    <mergeCell ref="F15:G15"/>
    <mergeCell ref="F16:G16"/>
    <mergeCell ref="F20:G20"/>
    <mergeCell ref="F21:G21"/>
    <mergeCell ref="F22:G22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Q35:Q39"/>
    <mergeCell ref="D23:E23"/>
    <mergeCell ref="F23:G23"/>
    <mergeCell ref="A26:P28"/>
    <mergeCell ref="E29:G29"/>
    <mergeCell ref="A30:A34"/>
    <mergeCell ref="B30:B34"/>
    <mergeCell ref="C30:C34"/>
    <mergeCell ref="P30:P34"/>
    <mergeCell ref="Q30:Q34"/>
    <mergeCell ref="A35:A39"/>
    <mergeCell ref="B35:B39"/>
    <mergeCell ref="C35:C39"/>
    <mergeCell ref="P35:P39"/>
    <mergeCell ref="F25:G25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6" fitToHeight="2" orientation="portrait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49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14" width="17.855468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74"/>
      <c r="I4" s="74"/>
      <c r="J4" s="74"/>
      <c r="K4" s="74"/>
      <c r="L4" s="74"/>
      <c r="M4" s="74"/>
      <c r="N4" s="74"/>
      <c r="O4" s="5"/>
      <c r="P4" s="6"/>
      <c r="Q4" s="53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53"/>
    </row>
    <row r="9" spans="1:23" ht="24" customHeight="1" x14ac:dyDescent="0.25">
      <c r="A9" s="100" t="s">
        <v>19</v>
      </c>
      <c r="B9" s="100"/>
      <c r="C9" s="55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55" t="s">
        <v>145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51"/>
      <c r="B20" s="51"/>
      <c r="C20" s="55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53"/>
    </row>
    <row r="21" spans="1:24" ht="24" customHeight="1" x14ac:dyDescent="0.25">
      <c r="A21" s="51"/>
      <c r="B21" s="51"/>
      <c r="C21" s="55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53"/>
    </row>
    <row r="22" spans="1:24" ht="24" customHeight="1" x14ac:dyDescent="0.25">
      <c r="A22" s="51"/>
      <c r="B22" s="51"/>
      <c r="C22" s="55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53"/>
    </row>
    <row r="23" spans="1:24" ht="21" customHeight="1" x14ac:dyDescent="0.25">
      <c r="A23" s="53"/>
      <c r="B23" s="53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53"/>
      <c r="B25" s="53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53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398</v>
      </c>
      <c r="B30" s="81" t="s">
        <v>141</v>
      </c>
      <c r="C30" s="92" t="s">
        <v>47</v>
      </c>
      <c r="D30" s="35">
        <v>1</v>
      </c>
      <c r="E30" s="27">
        <v>6</v>
      </c>
      <c r="F30" s="27">
        <v>5.5</v>
      </c>
      <c r="G30" s="27">
        <v>6</v>
      </c>
      <c r="H30" s="158">
        <v>5.5</v>
      </c>
      <c r="I30" s="158">
        <v>6</v>
      </c>
      <c r="J30" s="158">
        <v>6.5</v>
      </c>
      <c r="K30" s="158">
        <v>5.5</v>
      </c>
      <c r="L30" s="158">
        <v>5.5</v>
      </c>
      <c r="M30" s="158">
        <v>5.5</v>
      </c>
      <c r="N30" s="158">
        <v>6.5</v>
      </c>
      <c r="O30" s="27">
        <f>SUM(E30:N30)</f>
        <v>58.5</v>
      </c>
      <c r="P30" s="78">
        <f>SUM(O30:O34)-MIN(O30:O34)-MAX(O30:O34)</f>
        <v>179.2</v>
      </c>
      <c r="Q30" s="130">
        <v>1</v>
      </c>
      <c r="X30"/>
    </row>
    <row r="31" spans="1:24" ht="24" thickBot="1" x14ac:dyDescent="0.3">
      <c r="A31" s="79"/>
      <c r="B31" s="82"/>
      <c r="C31" s="93"/>
      <c r="D31" s="29">
        <v>2</v>
      </c>
      <c r="E31" s="24">
        <v>7</v>
      </c>
      <c r="F31" s="24">
        <v>6.5</v>
      </c>
      <c r="G31" s="24">
        <v>6</v>
      </c>
      <c r="H31" s="158">
        <v>6</v>
      </c>
      <c r="I31" s="158">
        <v>6.5</v>
      </c>
      <c r="J31" s="158">
        <v>7</v>
      </c>
      <c r="K31" s="158">
        <v>5.5</v>
      </c>
      <c r="L31" s="158">
        <v>5.5</v>
      </c>
      <c r="M31" s="158">
        <v>5.5</v>
      </c>
      <c r="N31" s="158">
        <v>7.5</v>
      </c>
      <c r="O31" s="27">
        <f>SUM(E31:N31)</f>
        <v>63</v>
      </c>
      <c r="P31" s="79"/>
      <c r="Q31" s="131"/>
      <c r="X31"/>
    </row>
    <row r="32" spans="1:24" ht="24" thickBot="1" x14ac:dyDescent="0.3">
      <c r="A32" s="79"/>
      <c r="B32" s="82"/>
      <c r="C32" s="93"/>
      <c r="D32" s="29">
        <v>3</v>
      </c>
      <c r="E32" s="40">
        <v>6</v>
      </c>
      <c r="F32" s="40">
        <v>6</v>
      </c>
      <c r="G32" s="40">
        <v>6</v>
      </c>
      <c r="H32" s="158">
        <v>5.9</v>
      </c>
      <c r="I32" s="158">
        <v>6.5</v>
      </c>
      <c r="J32" s="158">
        <v>6.5</v>
      </c>
      <c r="K32" s="158">
        <v>5.5</v>
      </c>
      <c r="L32" s="158">
        <v>5.5</v>
      </c>
      <c r="M32" s="158">
        <v>6</v>
      </c>
      <c r="N32" s="158">
        <v>6.5</v>
      </c>
      <c r="O32" s="27">
        <f>SUM(E32:N32)</f>
        <v>60.4</v>
      </c>
      <c r="P32" s="79"/>
      <c r="Q32" s="131"/>
      <c r="X32"/>
    </row>
    <row r="33" spans="1:24" ht="24" thickBot="1" x14ac:dyDescent="0.3">
      <c r="A33" s="79"/>
      <c r="B33" s="82"/>
      <c r="C33" s="93"/>
      <c r="D33" s="29">
        <v>4</v>
      </c>
      <c r="E33" s="40">
        <v>5.5</v>
      </c>
      <c r="F33" s="40">
        <v>6</v>
      </c>
      <c r="G33" s="40">
        <v>6</v>
      </c>
      <c r="H33" s="158">
        <v>5.5</v>
      </c>
      <c r="I33" s="158">
        <v>5.8</v>
      </c>
      <c r="J33" s="158">
        <v>6.5</v>
      </c>
      <c r="K33" s="158">
        <v>5.5</v>
      </c>
      <c r="L33" s="158">
        <v>5.5</v>
      </c>
      <c r="M33" s="158">
        <v>6.5</v>
      </c>
      <c r="N33" s="158">
        <v>7.5</v>
      </c>
      <c r="O33" s="27">
        <f>SUM(E33:N33)</f>
        <v>60.3</v>
      </c>
      <c r="P33" s="79"/>
      <c r="Q33" s="131"/>
      <c r="X33"/>
    </row>
    <row r="34" spans="1:24" ht="24" thickBot="1" x14ac:dyDescent="0.3">
      <c r="A34" s="80"/>
      <c r="B34" s="83"/>
      <c r="C34" s="94"/>
      <c r="D34" s="30">
        <v>5</v>
      </c>
      <c r="E34" s="25">
        <v>5.5</v>
      </c>
      <c r="F34" s="25">
        <v>6</v>
      </c>
      <c r="G34" s="25">
        <v>5.5</v>
      </c>
      <c r="H34" s="42">
        <v>5.5</v>
      </c>
      <c r="I34" s="42">
        <v>5.5</v>
      </c>
      <c r="J34" s="42">
        <v>6</v>
      </c>
      <c r="K34" s="42">
        <v>5.5</v>
      </c>
      <c r="L34" s="42">
        <v>5.5</v>
      </c>
      <c r="M34" s="42">
        <v>6</v>
      </c>
      <c r="N34" s="42">
        <v>7</v>
      </c>
      <c r="O34" s="27">
        <f>SUM(E34:N34)</f>
        <v>58</v>
      </c>
      <c r="P34" s="80"/>
      <c r="Q34" s="132"/>
      <c r="X34"/>
    </row>
    <row r="35" spans="1:24" ht="23.25" customHeight="1" thickBot="1" x14ac:dyDescent="0.3">
      <c r="A35" s="78">
        <v>395</v>
      </c>
      <c r="B35" s="81" t="s">
        <v>144</v>
      </c>
      <c r="C35" s="92" t="s">
        <v>42</v>
      </c>
      <c r="D35" s="35">
        <v>1</v>
      </c>
      <c r="E35" s="27">
        <v>6</v>
      </c>
      <c r="F35" s="27">
        <v>6</v>
      </c>
      <c r="G35" s="27">
        <v>6</v>
      </c>
      <c r="H35" s="27">
        <v>6</v>
      </c>
      <c r="I35" s="27">
        <v>6</v>
      </c>
      <c r="J35" s="27">
        <v>6.5</v>
      </c>
      <c r="K35" s="27">
        <v>5.5</v>
      </c>
      <c r="L35" s="27">
        <v>6</v>
      </c>
      <c r="M35" s="27">
        <v>5.5</v>
      </c>
      <c r="N35" s="27">
        <v>6</v>
      </c>
      <c r="O35" s="27">
        <f>SUM(E35:N35)</f>
        <v>59.5</v>
      </c>
      <c r="P35" s="78">
        <f>SUM(O35:O39)-MIN(O35:O39)-MAX(O35:O39)</f>
        <v>178</v>
      </c>
      <c r="Q35" s="130">
        <v>2</v>
      </c>
      <c r="X35"/>
    </row>
    <row r="36" spans="1:24" ht="24" thickBot="1" x14ac:dyDescent="0.3">
      <c r="A36" s="79"/>
      <c r="B36" s="82"/>
      <c r="C36" s="93"/>
      <c r="D36" s="29">
        <v>2</v>
      </c>
      <c r="E36" s="24">
        <v>5</v>
      </c>
      <c r="F36" s="24">
        <v>6</v>
      </c>
      <c r="G36" s="24">
        <v>5.5</v>
      </c>
      <c r="H36" s="22">
        <v>5</v>
      </c>
      <c r="I36" s="22">
        <v>5.5</v>
      </c>
      <c r="J36" s="22">
        <v>5</v>
      </c>
      <c r="K36" s="22">
        <v>5.5</v>
      </c>
      <c r="L36" s="22">
        <v>5</v>
      </c>
      <c r="M36" s="22">
        <v>5.5</v>
      </c>
      <c r="N36" s="22">
        <v>5.5</v>
      </c>
      <c r="O36" s="27">
        <f t="shared" ref="O36:O48" si="0">SUM(E36:N36)</f>
        <v>53.5</v>
      </c>
      <c r="P36" s="79"/>
      <c r="Q36" s="131"/>
      <c r="X36"/>
    </row>
    <row r="37" spans="1:24" ht="24" thickBot="1" x14ac:dyDescent="0.3">
      <c r="A37" s="79"/>
      <c r="B37" s="82"/>
      <c r="C37" s="93"/>
      <c r="D37" s="29">
        <v>3</v>
      </c>
      <c r="E37" s="40">
        <v>6</v>
      </c>
      <c r="F37" s="40">
        <v>6</v>
      </c>
      <c r="G37" s="40">
        <v>6</v>
      </c>
      <c r="H37" s="158">
        <v>6.5</v>
      </c>
      <c r="I37" s="158">
        <v>6.5</v>
      </c>
      <c r="J37" s="158">
        <v>7</v>
      </c>
      <c r="K37" s="158">
        <v>6.5</v>
      </c>
      <c r="L37" s="158">
        <v>6.5</v>
      </c>
      <c r="M37" s="158">
        <v>6.5</v>
      </c>
      <c r="N37" s="158">
        <v>6</v>
      </c>
      <c r="O37" s="27">
        <f t="shared" si="0"/>
        <v>63.5</v>
      </c>
      <c r="P37" s="79"/>
      <c r="Q37" s="131"/>
      <c r="X37"/>
    </row>
    <row r="38" spans="1:24" ht="24" thickBot="1" x14ac:dyDescent="0.3">
      <c r="A38" s="79"/>
      <c r="B38" s="82"/>
      <c r="C38" s="93"/>
      <c r="D38" s="29">
        <v>4</v>
      </c>
      <c r="E38" s="40">
        <v>5.5</v>
      </c>
      <c r="F38" s="40">
        <v>7</v>
      </c>
      <c r="G38" s="40">
        <v>6</v>
      </c>
      <c r="H38" s="158">
        <v>6</v>
      </c>
      <c r="I38" s="158">
        <v>6</v>
      </c>
      <c r="J38" s="158">
        <v>5.5</v>
      </c>
      <c r="K38" s="158">
        <v>6</v>
      </c>
      <c r="L38" s="158">
        <v>6</v>
      </c>
      <c r="M38" s="158">
        <v>6.5</v>
      </c>
      <c r="N38" s="158">
        <v>6</v>
      </c>
      <c r="O38" s="27">
        <f t="shared" si="0"/>
        <v>60.5</v>
      </c>
      <c r="P38" s="79"/>
      <c r="Q38" s="131"/>
      <c r="X38"/>
    </row>
    <row r="39" spans="1:24" ht="24" thickBot="1" x14ac:dyDescent="0.3">
      <c r="A39" s="80"/>
      <c r="B39" s="83"/>
      <c r="C39" s="94"/>
      <c r="D39" s="30">
        <v>5</v>
      </c>
      <c r="E39" s="25">
        <v>5.5</v>
      </c>
      <c r="F39" s="25">
        <v>6</v>
      </c>
      <c r="G39" s="25">
        <v>6</v>
      </c>
      <c r="H39" s="42">
        <v>6</v>
      </c>
      <c r="I39" s="42">
        <v>6</v>
      </c>
      <c r="J39" s="42">
        <v>5.5</v>
      </c>
      <c r="K39" s="42">
        <v>5.5</v>
      </c>
      <c r="L39" s="42">
        <v>6</v>
      </c>
      <c r="M39" s="42">
        <v>5.5</v>
      </c>
      <c r="N39" s="42">
        <v>6</v>
      </c>
      <c r="O39" s="27">
        <f t="shared" si="0"/>
        <v>58</v>
      </c>
      <c r="P39" s="80"/>
      <c r="Q39" s="132"/>
      <c r="X39"/>
    </row>
    <row r="40" spans="1:24" ht="23.25" customHeight="1" thickBot="1" x14ac:dyDescent="0.3">
      <c r="A40" s="78">
        <v>397</v>
      </c>
      <c r="B40" s="81" t="s">
        <v>142</v>
      </c>
      <c r="C40" s="92" t="s">
        <v>42</v>
      </c>
      <c r="D40" s="35">
        <v>1</v>
      </c>
      <c r="E40" s="27">
        <v>6</v>
      </c>
      <c r="F40" s="27">
        <v>6</v>
      </c>
      <c r="G40" s="27">
        <v>6</v>
      </c>
      <c r="H40" s="158">
        <v>5.5</v>
      </c>
      <c r="I40" s="158">
        <v>5.5</v>
      </c>
      <c r="J40" s="158">
        <v>6</v>
      </c>
      <c r="K40" s="158">
        <v>5.5</v>
      </c>
      <c r="L40" s="158">
        <v>5.5</v>
      </c>
      <c r="M40" s="158">
        <v>5.5</v>
      </c>
      <c r="N40" s="158">
        <v>6</v>
      </c>
      <c r="O40" s="27">
        <f>SUM(E40:N40)</f>
        <v>57.5</v>
      </c>
      <c r="P40" s="78">
        <f t="shared" ref="P40" si="1">SUM(O40:O44)-MIN(O40:O44)-MAX(O40:O44)</f>
        <v>172.49999999999997</v>
      </c>
      <c r="Q40" s="130">
        <v>3</v>
      </c>
      <c r="X40"/>
    </row>
    <row r="41" spans="1:24" ht="24" thickBot="1" x14ac:dyDescent="0.3">
      <c r="A41" s="79"/>
      <c r="B41" s="82"/>
      <c r="C41" s="93"/>
      <c r="D41" s="29">
        <v>2</v>
      </c>
      <c r="E41" s="24">
        <v>5.5</v>
      </c>
      <c r="F41" s="24">
        <v>5.5</v>
      </c>
      <c r="G41" s="24">
        <v>5.5</v>
      </c>
      <c r="H41" s="158">
        <v>5.5</v>
      </c>
      <c r="I41" s="158">
        <v>5.5</v>
      </c>
      <c r="J41" s="158">
        <v>5.5</v>
      </c>
      <c r="K41" s="158">
        <v>5.5</v>
      </c>
      <c r="L41" s="158">
        <v>5.5</v>
      </c>
      <c r="M41" s="158">
        <v>5.5</v>
      </c>
      <c r="N41" s="158">
        <v>5.5</v>
      </c>
      <c r="O41" s="27">
        <f>SUM(E41:N41)</f>
        <v>55</v>
      </c>
      <c r="P41" s="79"/>
      <c r="Q41" s="131"/>
      <c r="X41"/>
    </row>
    <row r="42" spans="1:24" ht="24" thickBot="1" x14ac:dyDescent="0.3">
      <c r="A42" s="79"/>
      <c r="B42" s="82"/>
      <c r="C42" s="93"/>
      <c r="D42" s="29">
        <v>3</v>
      </c>
      <c r="E42" s="40">
        <v>5.9</v>
      </c>
      <c r="F42" s="40">
        <v>6</v>
      </c>
      <c r="G42" s="40">
        <v>6.5</v>
      </c>
      <c r="H42" s="158">
        <v>6.5</v>
      </c>
      <c r="I42" s="158">
        <v>6.5</v>
      </c>
      <c r="J42" s="158">
        <v>7</v>
      </c>
      <c r="K42" s="158">
        <v>7</v>
      </c>
      <c r="L42" s="158">
        <v>6.5</v>
      </c>
      <c r="M42" s="158">
        <v>5.5</v>
      </c>
      <c r="N42" s="158">
        <v>5.5</v>
      </c>
      <c r="O42" s="27">
        <f>SUM(E42:N42)</f>
        <v>62.9</v>
      </c>
      <c r="P42" s="79"/>
      <c r="Q42" s="131"/>
      <c r="X42"/>
    </row>
    <row r="43" spans="1:24" ht="24" thickBot="1" x14ac:dyDescent="0.3">
      <c r="A43" s="79"/>
      <c r="B43" s="82"/>
      <c r="C43" s="93"/>
      <c r="D43" s="29">
        <v>4</v>
      </c>
      <c r="E43" s="40">
        <v>6</v>
      </c>
      <c r="F43" s="40">
        <v>6</v>
      </c>
      <c r="G43" s="40">
        <v>5.5</v>
      </c>
      <c r="H43" s="158">
        <v>5.5</v>
      </c>
      <c r="I43" s="158">
        <v>5.5</v>
      </c>
      <c r="J43" s="158">
        <v>5.5</v>
      </c>
      <c r="K43" s="158">
        <v>6</v>
      </c>
      <c r="L43" s="158">
        <v>6</v>
      </c>
      <c r="M43" s="158">
        <v>5.5</v>
      </c>
      <c r="N43" s="158">
        <v>6</v>
      </c>
      <c r="O43" s="27">
        <f>SUM(E43:N43)</f>
        <v>57.5</v>
      </c>
      <c r="P43" s="79"/>
      <c r="Q43" s="131"/>
      <c r="X43"/>
    </row>
    <row r="44" spans="1:24" ht="24" thickBot="1" x14ac:dyDescent="0.3">
      <c r="A44" s="80"/>
      <c r="B44" s="83"/>
      <c r="C44" s="94"/>
      <c r="D44" s="30">
        <v>5</v>
      </c>
      <c r="E44" s="25">
        <v>5.5</v>
      </c>
      <c r="F44" s="25">
        <v>6</v>
      </c>
      <c r="G44" s="25">
        <v>6</v>
      </c>
      <c r="H44" s="42">
        <v>5.5</v>
      </c>
      <c r="I44" s="42">
        <v>5.5</v>
      </c>
      <c r="J44" s="42">
        <v>5.5</v>
      </c>
      <c r="K44" s="42">
        <v>5.5</v>
      </c>
      <c r="L44" s="42">
        <v>6.5</v>
      </c>
      <c r="M44" s="42">
        <v>5.5</v>
      </c>
      <c r="N44" s="42">
        <v>6</v>
      </c>
      <c r="O44" s="27">
        <f>SUM(E44:N44)</f>
        <v>57.5</v>
      </c>
      <c r="P44" s="80"/>
      <c r="Q44" s="132"/>
      <c r="X44"/>
    </row>
    <row r="45" spans="1:24" ht="23.25" customHeight="1" thickBot="1" x14ac:dyDescent="0.3">
      <c r="A45" s="78">
        <v>396</v>
      </c>
      <c r="B45" s="81" t="s">
        <v>143</v>
      </c>
      <c r="C45" s="92" t="s">
        <v>42</v>
      </c>
      <c r="D45" s="35">
        <v>6</v>
      </c>
      <c r="E45" s="27">
        <v>6</v>
      </c>
      <c r="F45" s="27">
        <v>6</v>
      </c>
      <c r="G45" s="27">
        <v>6</v>
      </c>
      <c r="H45" s="158">
        <v>5</v>
      </c>
      <c r="I45" s="158">
        <v>6</v>
      </c>
      <c r="J45" s="158">
        <v>0</v>
      </c>
      <c r="K45" s="158">
        <v>0</v>
      </c>
      <c r="L45" s="158">
        <v>1</v>
      </c>
      <c r="M45" s="158">
        <v>2</v>
      </c>
      <c r="N45" s="158">
        <v>5</v>
      </c>
      <c r="O45" s="27">
        <f t="shared" si="0"/>
        <v>37</v>
      </c>
      <c r="P45" s="78">
        <f t="shared" ref="P45" si="2">SUM(O45:O49)-MIN(O45:O49)-MAX(O45:O49)</f>
        <v>161.5</v>
      </c>
      <c r="Q45" s="130">
        <v>4</v>
      </c>
      <c r="X45"/>
    </row>
    <row r="46" spans="1:24" ht="24" thickBot="1" x14ac:dyDescent="0.3">
      <c r="A46" s="79"/>
      <c r="B46" s="82"/>
      <c r="C46" s="93"/>
      <c r="D46" s="29">
        <v>7</v>
      </c>
      <c r="E46" s="24">
        <v>4</v>
      </c>
      <c r="F46" s="24">
        <v>4</v>
      </c>
      <c r="G46" s="24">
        <v>4</v>
      </c>
      <c r="H46" s="158">
        <v>4</v>
      </c>
      <c r="I46" s="158">
        <v>4</v>
      </c>
      <c r="J46" s="158">
        <v>2</v>
      </c>
      <c r="K46" s="158">
        <v>4</v>
      </c>
      <c r="L46" s="158">
        <v>2</v>
      </c>
      <c r="M46" s="158">
        <v>2</v>
      </c>
      <c r="N46" s="158">
        <v>4</v>
      </c>
      <c r="O46" s="27">
        <f t="shared" si="0"/>
        <v>34</v>
      </c>
      <c r="P46" s="79"/>
      <c r="Q46" s="131"/>
      <c r="X46"/>
    </row>
    <row r="47" spans="1:24" ht="24" thickBot="1" x14ac:dyDescent="0.3">
      <c r="A47" s="79"/>
      <c r="B47" s="82"/>
      <c r="C47" s="93"/>
      <c r="D47" s="29">
        <v>8</v>
      </c>
      <c r="E47" s="40">
        <v>7</v>
      </c>
      <c r="F47" s="40">
        <v>7</v>
      </c>
      <c r="G47" s="40">
        <v>7</v>
      </c>
      <c r="H47" s="158">
        <v>7</v>
      </c>
      <c r="I47" s="158">
        <v>7</v>
      </c>
      <c r="J47" s="158">
        <v>7</v>
      </c>
      <c r="K47" s="158">
        <v>7</v>
      </c>
      <c r="L47" s="158">
        <v>7</v>
      </c>
      <c r="M47" s="158">
        <v>7</v>
      </c>
      <c r="N47" s="158">
        <v>7</v>
      </c>
      <c r="O47" s="27">
        <f t="shared" si="0"/>
        <v>70</v>
      </c>
      <c r="P47" s="79"/>
      <c r="Q47" s="131"/>
      <c r="X47"/>
    </row>
    <row r="48" spans="1:24" ht="24" thickBot="1" x14ac:dyDescent="0.3">
      <c r="A48" s="79"/>
      <c r="B48" s="82"/>
      <c r="C48" s="93"/>
      <c r="D48" s="29">
        <v>9</v>
      </c>
      <c r="E48" s="40">
        <v>7</v>
      </c>
      <c r="F48" s="40">
        <v>6.9</v>
      </c>
      <c r="G48" s="40">
        <v>7.2</v>
      </c>
      <c r="H48" s="158">
        <v>7.1</v>
      </c>
      <c r="I48" s="158">
        <v>7</v>
      </c>
      <c r="J48" s="158">
        <v>7.1</v>
      </c>
      <c r="K48" s="158">
        <v>6.9</v>
      </c>
      <c r="L48" s="158">
        <v>7</v>
      </c>
      <c r="M48" s="158">
        <v>6.8</v>
      </c>
      <c r="N48" s="158">
        <v>6.5</v>
      </c>
      <c r="O48" s="27">
        <f t="shared" si="0"/>
        <v>69.5</v>
      </c>
      <c r="P48" s="79"/>
      <c r="Q48" s="131"/>
      <c r="X48"/>
    </row>
    <row r="49" spans="1:24" ht="24" thickBot="1" x14ac:dyDescent="0.3">
      <c r="A49" s="80"/>
      <c r="B49" s="83"/>
      <c r="C49" s="94"/>
      <c r="D49" s="30">
        <v>10</v>
      </c>
      <c r="E49" s="25">
        <v>7</v>
      </c>
      <c r="F49" s="25">
        <v>6</v>
      </c>
      <c r="G49" s="25">
        <v>6</v>
      </c>
      <c r="H49" s="42">
        <v>6</v>
      </c>
      <c r="I49" s="42">
        <v>6</v>
      </c>
      <c r="J49" s="42">
        <v>4</v>
      </c>
      <c r="K49" s="42">
        <v>6</v>
      </c>
      <c r="L49" s="42">
        <v>4</v>
      </c>
      <c r="M49" s="42">
        <v>4</v>
      </c>
      <c r="N49" s="42">
        <v>6</v>
      </c>
      <c r="O49" s="27">
        <f>SUM(E49:N49)</f>
        <v>55</v>
      </c>
      <c r="P49" s="80"/>
      <c r="Q49" s="132"/>
      <c r="X49"/>
    </row>
  </sheetData>
  <mergeCells count="74"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A30:A34"/>
    <mergeCell ref="B30:B34"/>
    <mergeCell ref="C30:C34"/>
    <mergeCell ref="P30:P34"/>
    <mergeCell ref="Q30:Q34"/>
    <mergeCell ref="A40:A44"/>
    <mergeCell ref="B40:B44"/>
    <mergeCell ref="C40:C44"/>
    <mergeCell ref="P40:P44"/>
    <mergeCell ref="Q40:Q44"/>
    <mergeCell ref="Q35:Q39"/>
    <mergeCell ref="A45:A49"/>
    <mergeCell ref="B45:B49"/>
    <mergeCell ref="C45:C49"/>
    <mergeCell ref="P45:P49"/>
    <mergeCell ref="Q45:Q49"/>
    <mergeCell ref="A26:P28"/>
    <mergeCell ref="E29:G29"/>
    <mergeCell ref="A35:A39"/>
    <mergeCell ref="B35:B39"/>
    <mergeCell ref="C35:C39"/>
    <mergeCell ref="P35:P39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4" fitToHeight="2" orientation="portrait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34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14" width="14.4257812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74"/>
      <c r="I4" s="74"/>
      <c r="J4" s="74"/>
      <c r="K4" s="74"/>
      <c r="L4" s="74"/>
      <c r="M4" s="74"/>
      <c r="N4" s="74"/>
      <c r="O4" s="5"/>
      <c r="P4" s="6"/>
      <c r="Q4" s="53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53"/>
    </row>
    <row r="9" spans="1:23" ht="24" customHeight="1" x14ac:dyDescent="0.25">
      <c r="A9" s="100" t="s">
        <v>19</v>
      </c>
      <c r="B9" s="100"/>
      <c r="C9" s="55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55" t="s">
        <v>149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51"/>
      <c r="B20" s="51"/>
      <c r="C20" s="55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53"/>
    </row>
    <row r="21" spans="1:24" ht="24" customHeight="1" x14ac:dyDescent="0.25">
      <c r="A21" s="51"/>
      <c r="B21" s="51"/>
      <c r="C21" s="55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53"/>
    </row>
    <row r="22" spans="1:24" ht="24" customHeight="1" x14ac:dyDescent="0.25">
      <c r="A22" s="51"/>
      <c r="B22" s="51"/>
      <c r="C22" s="55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53"/>
    </row>
    <row r="23" spans="1:24" ht="21" customHeight="1" x14ac:dyDescent="0.25">
      <c r="A23" s="53"/>
      <c r="B23" s="53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53"/>
      <c r="B25" s="53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53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400</v>
      </c>
      <c r="B30" s="81" t="s">
        <v>148</v>
      </c>
      <c r="C30" s="92" t="s">
        <v>122</v>
      </c>
      <c r="D30" s="35">
        <v>6</v>
      </c>
      <c r="E30" s="27">
        <v>5</v>
      </c>
      <c r="F30" s="27">
        <v>4</v>
      </c>
      <c r="G30" s="27">
        <v>4</v>
      </c>
      <c r="H30" s="27">
        <v>3</v>
      </c>
      <c r="I30" s="27">
        <v>4</v>
      </c>
      <c r="J30" s="27">
        <v>0</v>
      </c>
      <c r="K30" s="27">
        <v>0</v>
      </c>
      <c r="L30" s="27">
        <v>0</v>
      </c>
      <c r="M30" s="27">
        <v>0</v>
      </c>
      <c r="N30" s="27">
        <v>0</v>
      </c>
      <c r="O30" s="27">
        <f>SUM(E30:N30)</f>
        <v>20</v>
      </c>
      <c r="P30" s="78">
        <f>SUM(O30:O34)-MIN(O30:O34)-MAX(O30:O34)</f>
        <v>87</v>
      </c>
      <c r="Q30" s="130">
        <v>1</v>
      </c>
      <c r="X30"/>
    </row>
    <row r="31" spans="1:24" ht="24" thickBot="1" x14ac:dyDescent="0.3">
      <c r="A31" s="79"/>
      <c r="B31" s="82"/>
      <c r="C31" s="93"/>
      <c r="D31" s="29">
        <v>7</v>
      </c>
      <c r="E31" s="24">
        <v>4</v>
      </c>
      <c r="F31" s="24">
        <v>4</v>
      </c>
      <c r="G31" s="24">
        <v>4</v>
      </c>
      <c r="H31" s="22">
        <v>4</v>
      </c>
      <c r="I31" s="22">
        <v>4</v>
      </c>
      <c r="J31" s="22">
        <v>1</v>
      </c>
      <c r="K31" s="22">
        <v>1</v>
      </c>
      <c r="L31" s="22">
        <v>1</v>
      </c>
      <c r="M31" s="22">
        <v>1</v>
      </c>
      <c r="N31" s="22">
        <v>1</v>
      </c>
      <c r="O31" s="27">
        <f t="shared" ref="O31:O34" si="0">SUM(E31:N31)</f>
        <v>25</v>
      </c>
      <c r="P31" s="79"/>
      <c r="Q31" s="131"/>
      <c r="X31"/>
    </row>
    <row r="32" spans="1:24" ht="24" thickBot="1" x14ac:dyDescent="0.3">
      <c r="A32" s="79"/>
      <c r="B32" s="82"/>
      <c r="C32" s="93"/>
      <c r="D32" s="29">
        <v>8</v>
      </c>
      <c r="E32" s="40">
        <v>5.5</v>
      </c>
      <c r="F32" s="40">
        <v>6</v>
      </c>
      <c r="G32" s="40">
        <v>5.5</v>
      </c>
      <c r="H32" s="158">
        <v>5.5</v>
      </c>
      <c r="I32" s="158">
        <v>6</v>
      </c>
      <c r="J32" s="158">
        <v>5.5</v>
      </c>
      <c r="K32" s="158">
        <v>5.5</v>
      </c>
      <c r="L32" s="158">
        <v>5.5</v>
      </c>
      <c r="M32" s="158">
        <v>5.5</v>
      </c>
      <c r="N32" s="158">
        <v>5.5</v>
      </c>
      <c r="O32" s="27">
        <f t="shared" si="0"/>
        <v>56</v>
      </c>
      <c r="P32" s="79"/>
      <c r="Q32" s="131"/>
      <c r="X32"/>
    </row>
    <row r="33" spans="1:24" ht="24" thickBot="1" x14ac:dyDescent="0.3">
      <c r="A33" s="79"/>
      <c r="B33" s="82"/>
      <c r="C33" s="93"/>
      <c r="D33" s="29">
        <v>9</v>
      </c>
      <c r="E33" s="40">
        <v>4</v>
      </c>
      <c r="F33" s="40">
        <v>4</v>
      </c>
      <c r="G33" s="40">
        <v>3</v>
      </c>
      <c r="H33" s="158">
        <v>4</v>
      </c>
      <c r="I33" s="158">
        <v>4</v>
      </c>
      <c r="J33" s="158">
        <v>0</v>
      </c>
      <c r="K33" s="158">
        <v>0</v>
      </c>
      <c r="L33" s="158">
        <v>1</v>
      </c>
      <c r="M33" s="158">
        <v>0</v>
      </c>
      <c r="N33" s="158">
        <v>0</v>
      </c>
      <c r="O33" s="27">
        <f t="shared" si="0"/>
        <v>20</v>
      </c>
      <c r="P33" s="79"/>
      <c r="Q33" s="131"/>
      <c r="X33"/>
    </row>
    <row r="34" spans="1:24" ht="24" thickBot="1" x14ac:dyDescent="0.3">
      <c r="A34" s="80"/>
      <c r="B34" s="83"/>
      <c r="C34" s="94"/>
      <c r="D34" s="30">
        <v>10</v>
      </c>
      <c r="E34" s="25">
        <v>5</v>
      </c>
      <c r="F34" s="25">
        <v>5</v>
      </c>
      <c r="G34" s="25">
        <v>5</v>
      </c>
      <c r="H34" s="42">
        <v>5</v>
      </c>
      <c r="I34" s="42">
        <v>5</v>
      </c>
      <c r="J34" s="42">
        <v>5</v>
      </c>
      <c r="K34" s="42">
        <v>3</v>
      </c>
      <c r="L34" s="42">
        <v>3</v>
      </c>
      <c r="M34" s="42">
        <v>3</v>
      </c>
      <c r="N34" s="42">
        <v>3</v>
      </c>
      <c r="O34" s="27">
        <f t="shared" si="0"/>
        <v>42</v>
      </c>
      <c r="P34" s="80"/>
      <c r="Q34" s="132"/>
      <c r="X34"/>
    </row>
  </sheetData>
  <mergeCells count="59">
    <mergeCell ref="F17:G17"/>
    <mergeCell ref="F18:G18"/>
    <mergeCell ref="F19:G19"/>
    <mergeCell ref="F24:G24"/>
    <mergeCell ref="F25:G25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  <mergeCell ref="P9:P11"/>
    <mergeCell ref="Q9:Q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7" fitToHeight="2" orientation="portrait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34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14" width="17.855468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74"/>
      <c r="I4" s="74"/>
      <c r="J4" s="74"/>
      <c r="K4" s="74"/>
      <c r="L4" s="74"/>
      <c r="M4" s="74"/>
      <c r="N4" s="74"/>
      <c r="O4" s="5"/>
      <c r="P4" s="6"/>
      <c r="Q4" s="53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53"/>
    </row>
    <row r="9" spans="1:23" ht="24" customHeight="1" x14ac:dyDescent="0.25">
      <c r="A9" s="100" t="s">
        <v>19</v>
      </c>
      <c r="B9" s="100"/>
      <c r="C9" s="55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55" t="s">
        <v>159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51"/>
      <c r="B20" s="51"/>
      <c r="C20" s="55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53"/>
    </row>
    <row r="21" spans="1:24" ht="24" customHeight="1" x14ac:dyDescent="0.25">
      <c r="A21" s="51"/>
      <c r="B21" s="51"/>
      <c r="C21" s="55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53"/>
    </row>
    <row r="22" spans="1:24" ht="24" customHeight="1" x14ac:dyDescent="0.25">
      <c r="A22" s="51"/>
      <c r="B22" s="51"/>
      <c r="C22" s="55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53"/>
    </row>
    <row r="23" spans="1:24" ht="21" customHeight="1" x14ac:dyDescent="0.25">
      <c r="A23" s="53"/>
      <c r="B23" s="53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53"/>
      <c r="B25" s="53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53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402</v>
      </c>
      <c r="B30" s="81" t="s">
        <v>158</v>
      </c>
      <c r="C30" s="92" t="s">
        <v>122</v>
      </c>
      <c r="D30" s="35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>
        <f>SUM(E30:N30)</f>
        <v>0</v>
      </c>
      <c r="P30" s="78">
        <f>SUM(O30:O34)-MIN(O30:O34)-MAX(O30:O34)</f>
        <v>0</v>
      </c>
      <c r="Q30" s="130"/>
      <c r="X30"/>
    </row>
    <row r="31" spans="1:24" ht="24" thickBot="1" x14ac:dyDescent="0.3">
      <c r="A31" s="79"/>
      <c r="B31" s="82"/>
      <c r="C31" s="93"/>
      <c r="D31" s="29"/>
      <c r="E31" s="24"/>
      <c r="F31" s="24"/>
      <c r="G31" s="24"/>
      <c r="H31" s="22"/>
      <c r="I31" s="22"/>
      <c r="J31" s="22"/>
      <c r="K31" s="22"/>
      <c r="L31" s="22"/>
      <c r="M31" s="22"/>
      <c r="N31" s="22"/>
      <c r="O31" s="27">
        <f t="shared" ref="O31:O34" si="0">SUM(E31:N31)</f>
        <v>0</v>
      </c>
      <c r="P31" s="79"/>
      <c r="Q31" s="131"/>
      <c r="X31"/>
    </row>
    <row r="32" spans="1:24" ht="24" thickBot="1" x14ac:dyDescent="0.3">
      <c r="A32" s="79"/>
      <c r="B32" s="82"/>
      <c r="C32" s="93"/>
      <c r="D32" s="29"/>
      <c r="E32" s="40"/>
      <c r="F32" s="40"/>
      <c r="G32" s="40"/>
      <c r="H32" s="158"/>
      <c r="I32" s="158"/>
      <c r="J32" s="158"/>
      <c r="K32" s="158"/>
      <c r="L32" s="158"/>
      <c r="M32" s="158"/>
      <c r="N32" s="158"/>
      <c r="O32" s="27">
        <f t="shared" si="0"/>
        <v>0</v>
      </c>
      <c r="P32" s="79"/>
      <c r="Q32" s="131"/>
      <c r="X32"/>
    </row>
    <row r="33" spans="1:24" ht="24" thickBot="1" x14ac:dyDescent="0.3">
      <c r="A33" s="79"/>
      <c r="B33" s="82"/>
      <c r="C33" s="93"/>
      <c r="D33" s="29"/>
      <c r="E33" s="40"/>
      <c r="F33" s="40"/>
      <c r="G33" s="40"/>
      <c r="H33" s="158"/>
      <c r="I33" s="158"/>
      <c r="J33" s="158"/>
      <c r="K33" s="158"/>
      <c r="L33" s="158"/>
      <c r="M33" s="158"/>
      <c r="N33" s="158"/>
      <c r="O33" s="27">
        <f t="shared" si="0"/>
        <v>0</v>
      </c>
      <c r="P33" s="79"/>
      <c r="Q33" s="131"/>
      <c r="X33"/>
    </row>
    <row r="34" spans="1:24" ht="24" thickBot="1" x14ac:dyDescent="0.3">
      <c r="A34" s="80"/>
      <c r="B34" s="83"/>
      <c r="C34" s="94"/>
      <c r="D34" s="30"/>
      <c r="E34" s="25"/>
      <c r="F34" s="25"/>
      <c r="G34" s="25"/>
      <c r="H34" s="42"/>
      <c r="I34" s="42"/>
      <c r="J34" s="42"/>
      <c r="K34" s="42"/>
      <c r="L34" s="42"/>
      <c r="M34" s="42"/>
      <c r="N34" s="42"/>
      <c r="O34" s="27">
        <f t="shared" si="0"/>
        <v>0</v>
      </c>
      <c r="P34" s="80"/>
      <c r="Q34" s="132"/>
      <c r="X34"/>
    </row>
  </sheetData>
  <mergeCells count="59">
    <mergeCell ref="F17:G17"/>
    <mergeCell ref="F18:G18"/>
    <mergeCell ref="F19:G19"/>
    <mergeCell ref="F24:G24"/>
    <mergeCell ref="F25:G25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Q30:Q34"/>
    <mergeCell ref="D23:E23"/>
    <mergeCell ref="F23:G23"/>
    <mergeCell ref="A26:P28"/>
    <mergeCell ref="E29:G29"/>
    <mergeCell ref="A30:A34"/>
    <mergeCell ref="B30:B34"/>
    <mergeCell ref="C30:C34"/>
    <mergeCell ref="P30:P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4" fitToHeight="2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80"/>
  <sheetViews>
    <sheetView topLeftCell="A2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145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9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9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9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9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9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9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9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9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9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9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9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9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9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9" ht="29.25" customHeight="1" x14ac:dyDescent="0.25">
      <c r="A30" s="78">
        <v>149</v>
      </c>
      <c r="B30" s="81" t="s">
        <v>129</v>
      </c>
      <c r="C30" s="84" t="s">
        <v>128</v>
      </c>
      <c r="D30" s="82"/>
      <c r="E30" s="22"/>
      <c r="F30" s="23"/>
      <c r="G30" s="86">
        <v>60</v>
      </c>
      <c r="H30" s="89">
        <v>1</v>
      </c>
    </row>
    <row r="31" spans="1:9" ht="29.25" customHeight="1" x14ac:dyDescent="0.25">
      <c r="A31" s="79"/>
      <c r="B31" s="82"/>
      <c r="C31" s="84"/>
      <c r="D31" s="82"/>
      <c r="E31" s="24"/>
      <c r="F31" s="23"/>
      <c r="G31" s="87"/>
      <c r="H31" s="90"/>
    </row>
    <row r="32" spans="1:9" ht="29.25" customHeight="1" thickBot="1" x14ac:dyDescent="0.3">
      <c r="A32" s="80"/>
      <c r="B32" s="83"/>
      <c r="C32" s="85"/>
      <c r="D32" s="83"/>
      <c r="E32" s="25"/>
      <c r="F32" s="26"/>
      <c r="G32" s="88"/>
      <c r="H32" s="91"/>
    </row>
    <row r="33" spans="1:16" ht="29.25" customHeight="1" x14ac:dyDescent="0.25">
      <c r="A33" s="78">
        <v>139</v>
      </c>
      <c r="B33" s="81" t="s">
        <v>140</v>
      </c>
      <c r="C33" s="84" t="s">
        <v>49</v>
      </c>
      <c r="D33" s="81">
        <v>3</v>
      </c>
      <c r="E33" s="22"/>
      <c r="F33" s="23"/>
      <c r="G33" s="86">
        <v>58</v>
      </c>
      <c r="H33" s="89">
        <v>2</v>
      </c>
      <c r="P33"/>
    </row>
    <row r="34" spans="1:16" ht="29.25" customHeight="1" x14ac:dyDescent="0.25">
      <c r="A34" s="79"/>
      <c r="B34" s="82"/>
      <c r="C34" s="84"/>
      <c r="D34" s="82"/>
      <c r="E34" s="24"/>
      <c r="F34" s="23"/>
      <c r="G34" s="87"/>
      <c r="H34" s="90"/>
      <c r="P34"/>
    </row>
    <row r="35" spans="1:16" ht="29.25" customHeight="1" thickBot="1" x14ac:dyDescent="0.3">
      <c r="A35" s="80"/>
      <c r="B35" s="83"/>
      <c r="C35" s="85"/>
      <c r="D35" s="83"/>
      <c r="E35" s="25"/>
      <c r="F35" s="26"/>
      <c r="G35" s="88"/>
      <c r="H35" s="91"/>
    </row>
    <row r="36" spans="1:16" ht="29.25" customHeight="1" x14ac:dyDescent="0.25">
      <c r="A36" s="78">
        <v>148</v>
      </c>
      <c r="B36" s="81" t="s">
        <v>130</v>
      </c>
      <c r="C36" s="84" t="s">
        <v>67</v>
      </c>
      <c r="D36" s="82"/>
      <c r="E36" s="22"/>
      <c r="F36" s="23"/>
      <c r="G36" s="86">
        <v>56</v>
      </c>
      <c r="H36" s="89">
        <v>3</v>
      </c>
    </row>
    <row r="37" spans="1:16" ht="29.25" customHeight="1" x14ac:dyDescent="0.25">
      <c r="A37" s="79"/>
      <c r="B37" s="82"/>
      <c r="C37" s="84"/>
      <c r="D37" s="82"/>
      <c r="E37" s="24"/>
      <c r="F37" s="23"/>
      <c r="G37" s="87"/>
      <c r="H37" s="90"/>
    </row>
    <row r="38" spans="1:16" ht="29.25" customHeight="1" thickBot="1" x14ac:dyDescent="0.3">
      <c r="A38" s="80"/>
      <c r="B38" s="83"/>
      <c r="C38" s="85"/>
      <c r="D38" s="83"/>
      <c r="E38" s="25"/>
      <c r="F38" s="26"/>
      <c r="G38" s="88"/>
      <c r="H38" s="91"/>
    </row>
    <row r="39" spans="1:16" ht="26.25" customHeight="1" x14ac:dyDescent="0.25">
      <c r="A39" s="78">
        <v>140</v>
      </c>
      <c r="B39" s="81" t="s">
        <v>139</v>
      </c>
      <c r="C39" s="84" t="s">
        <v>49</v>
      </c>
      <c r="D39" s="82">
        <v>3</v>
      </c>
      <c r="E39" s="22"/>
      <c r="F39" s="23"/>
      <c r="G39" s="86">
        <v>55</v>
      </c>
      <c r="H39" s="89">
        <v>4</v>
      </c>
    </row>
    <row r="40" spans="1:16" ht="29.25" customHeight="1" x14ac:dyDescent="0.25">
      <c r="A40" s="79"/>
      <c r="B40" s="82"/>
      <c r="C40" s="84"/>
      <c r="D40" s="82"/>
      <c r="E40" s="24"/>
      <c r="F40" s="23"/>
      <c r="G40" s="87"/>
      <c r="H40" s="90"/>
    </row>
    <row r="41" spans="1:16" ht="29.25" customHeight="1" thickBot="1" x14ac:dyDescent="0.3">
      <c r="A41" s="80"/>
      <c r="B41" s="83"/>
      <c r="C41" s="85"/>
      <c r="D41" s="83"/>
      <c r="E41" s="25"/>
      <c r="F41" s="26"/>
      <c r="G41" s="88"/>
      <c r="H41" s="91"/>
    </row>
    <row r="42" spans="1:16" ht="29.25" customHeight="1" x14ac:dyDescent="0.25">
      <c r="A42" s="78">
        <v>143</v>
      </c>
      <c r="B42" s="81" t="s">
        <v>135</v>
      </c>
      <c r="C42" s="92" t="s">
        <v>66</v>
      </c>
      <c r="D42" s="81">
        <v>3</v>
      </c>
      <c r="E42" s="22"/>
      <c r="F42" s="23"/>
      <c r="G42" s="86">
        <v>54</v>
      </c>
      <c r="H42" s="89">
        <v>5</v>
      </c>
    </row>
    <row r="43" spans="1:16" ht="29.25" customHeight="1" x14ac:dyDescent="0.25">
      <c r="A43" s="79"/>
      <c r="B43" s="82"/>
      <c r="C43" s="93"/>
      <c r="D43" s="82"/>
      <c r="E43" s="24"/>
      <c r="F43" s="23"/>
      <c r="G43" s="87"/>
      <c r="H43" s="90"/>
    </row>
    <row r="44" spans="1:16" ht="29.25" customHeight="1" thickBot="1" x14ac:dyDescent="0.3">
      <c r="A44" s="80"/>
      <c r="B44" s="83"/>
      <c r="C44" s="94"/>
      <c r="D44" s="83"/>
      <c r="E44" s="25"/>
      <c r="F44" s="26"/>
      <c r="G44" s="88"/>
      <c r="H44" s="91"/>
    </row>
    <row r="45" spans="1:16" ht="23.25" customHeight="1" x14ac:dyDescent="0.25">
      <c r="A45" s="78">
        <v>135</v>
      </c>
      <c r="B45" s="81" t="s">
        <v>144</v>
      </c>
      <c r="C45" s="92" t="s">
        <v>42</v>
      </c>
      <c r="D45" s="81">
        <v>3</v>
      </c>
      <c r="E45" s="22"/>
      <c r="F45" s="23"/>
      <c r="G45" s="86">
        <v>54</v>
      </c>
      <c r="H45" s="89">
        <v>6</v>
      </c>
      <c r="P45"/>
    </row>
    <row r="46" spans="1:16" ht="23.25" x14ac:dyDescent="0.25">
      <c r="A46" s="79"/>
      <c r="B46" s="82"/>
      <c r="C46" s="93"/>
      <c r="D46" s="82"/>
      <c r="E46" s="24"/>
      <c r="F46" s="23"/>
      <c r="G46" s="87"/>
      <c r="H46" s="90"/>
      <c r="P46"/>
    </row>
    <row r="47" spans="1:16" ht="24" thickBot="1" x14ac:dyDescent="0.3">
      <c r="A47" s="80"/>
      <c r="B47" s="83"/>
      <c r="C47" s="94"/>
      <c r="D47" s="83"/>
      <c r="E47" s="25"/>
      <c r="F47" s="26"/>
      <c r="G47" s="88"/>
      <c r="H47" s="91"/>
      <c r="P47"/>
    </row>
    <row r="48" spans="1:16" ht="29.25" customHeight="1" x14ac:dyDescent="0.25">
      <c r="A48" s="78">
        <v>147</v>
      </c>
      <c r="B48" s="81" t="s">
        <v>131</v>
      </c>
      <c r="C48" s="84" t="s">
        <v>67</v>
      </c>
      <c r="D48" s="82"/>
      <c r="E48" s="22"/>
      <c r="F48" s="23"/>
      <c r="G48" s="86">
        <v>53</v>
      </c>
      <c r="H48" s="89">
        <v>7</v>
      </c>
    </row>
    <row r="49" spans="1:16" ht="29.25" customHeight="1" x14ac:dyDescent="0.25">
      <c r="A49" s="79"/>
      <c r="B49" s="82"/>
      <c r="C49" s="84"/>
      <c r="D49" s="82"/>
      <c r="E49" s="24"/>
      <c r="F49" s="23"/>
      <c r="G49" s="87"/>
      <c r="H49" s="90"/>
    </row>
    <row r="50" spans="1:16" ht="29.25" customHeight="1" thickBot="1" x14ac:dyDescent="0.3">
      <c r="A50" s="80"/>
      <c r="B50" s="83"/>
      <c r="C50" s="85"/>
      <c r="D50" s="83"/>
      <c r="E50" s="25"/>
      <c r="F50" s="26"/>
      <c r="G50" s="88"/>
      <c r="H50" s="91"/>
    </row>
    <row r="51" spans="1:16" ht="29.25" customHeight="1" x14ac:dyDescent="0.25">
      <c r="A51" s="78">
        <v>141</v>
      </c>
      <c r="B51" s="81" t="s">
        <v>138</v>
      </c>
      <c r="C51" s="84" t="s">
        <v>136</v>
      </c>
      <c r="D51" s="81">
        <v>3</v>
      </c>
      <c r="E51" s="22"/>
      <c r="F51" s="23"/>
      <c r="G51" s="86">
        <v>53</v>
      </c>
      <c r="H51" s="89">
        <v>8</v>
      </c>
    </row>
    <row r="52" spans="1:16" ht="29.25" customHeight="1" x14ac:dyDescent="0.25">
      <c r="A52" s="79"/>
      <c r="B52" s="82"/>
      <c r="C52" s="84"/>
      <c r="D52" s="82"/>
      <c r="E52" s="24"/>
      <c r="F52" s="23"/>
      <c r="G52" s="87"/>
      <c r="H52" s="90"/>
    </row>
    <row r="53" spans="1:16" ht="29.25" customHeight="1" thickBot="1" x14ac:dyDescent="0.3">
      <c r="A53" s="80"/>
      <c r="B53" s="83"/>
      <c r="C53" s="85"/>
      <c r="D53" s="83"/>
      <c r="E53" s="25"/>
      <c r="F53" s="26"/>
      <c r="G53" s="88"/>
      <c r="H53" s="91"/>
    </row>
    <row r="54" spans="1:16" ht="29.25" customHeight="1" x14ac:dyDescent="0.25">
      <c r="A54" s="78">
        <v>138</v>
      </c>
      <c r="B54" s="81" t="s">
        <v>141</v>
      </c>
      <c r="C54" s="84" t="s">
        <v>47</v>
      </c>
      <c r="D54" s="82">
        <v>3</v>
      </c>
      <c r="E54" s="22"/>
      <c r="F54" s="23"/>
      <c r="G54" s="86">
        <v>52</v>
      </c>
      <c r="H54" s="89">
        <v>9</v>
      </c>
      <c r="P54"/>
    </row>
    <row r="55" spans="1:16" ht="29.25" customHeight="1" x14ac:dyDescent="0.25">
      <c r="A55" s="79"/>
      <c r="B55" s="82"/>
      <c r="C55" s="84"/>
      <c r="D55" s="82"/>
      <c r="E55" s="24"/>
      <c r="F55" s="23"/>
      <c r="G55" s="87"/>
      <c r="H55" s="90"/>
      <c r="P55"/>
    </row>
    <row r="56" spans="1:16" ht="29.25" customHeight="1" thickBot="1" x14ac:dyDescent="0.3">
      <c r="A56" s="80"/>
      <c r="B56" s="83"/>
      <c r="C56" s="85"/>
      <c r="D56" s="83"/>
      <c r="E56" s="25"/>
      <c r="F56" s="26"/>
      <c r="G56" s="88"/>
      <c r="H56" s="91"/>
      <c r="P56"/>
    </row>
    <row r="57" spans="1:16" ht="29.25" customHeight="1" x14ac:dyDescent="0.25">
      <c r="A57" s="78">
        <v>146</v>
      </c>
      <c r="B57" s="81" t="s">
        <v>132</v>
      </c>
      <c r="C57" s="84" t="s">
        <v>66</v>
      </c>
      <c r="D57" s="82"/>
      <c r="E57" s="22"/>
      <c r="F57" s="23"/>
      <c r="G57" s="86">
        <v>51</v>
      </c>
      <c r="H57" s="89">
        <v>10</v>
      </c>
    </row>
    <row r="58" spans="1:16" ht="29.25" customHeight="1" x14ac:dyDescent="0.25">
      <c r="A58" s="79"/>
      <c r="B58" s="82"/>
      <c r="C58" s="84"/>
      <c r="D58" s="82"/>
      <c r="E58" s="24"/>
      <c r="F58" s="23"/>
      <c r="G58" s="87"/>
      <c r="H58" s="90"/>
    </row>
    <row r="59" spans="1:16" ht="29.25" customHeight="1" thickBot="1" x14ac:dyDescent="0.3">
      <c r="A59" s="80"/>
      <c r="B59" s="83"/>
      <c r="C59" s="85"/>
      <c r="D59" s="83"/>
      <c r="E59" s="25"/>
      <c r="F59" s="26"/>
      <c r="G59" s="88"/>
      <c r="H59" s="91"/>
    </row>
    <row r="60" spans="1:16" ht="23.25" customHeight="1" x14ac:dyDescent="0.25">
      <c r="A60" s="78">
        <v>136</v>
      </c>
      <c r="B60" s="81" t="s">
        <v>143</v>
      </c>
      <c r="C60" s="84" t="s">
        <v>42</v>
      </c>
      <c r="D60" s="82">
        <v>3</v>
      </c>
      <c r="E60" s="22"/>
      <c r="F60" s="23"/>
      <c r="G60" s="86">
        <v>50</v>
      </c>
      <c r="H60" s="89">
        <v>11</v>
      </c>
      <c r="P60"/>
    </row>
    <row r="61" spans="1:16" ht="23.25" x14ac:dyDescent="0.25">
      <c r="A61" s="79"/>
      <c r="B61" s="82"/>
      <c r="C61" s="84"/>
      <c r="D61" s="82"/>
      <c r="E61" s="24"/>
      <c r="F61" s="23"/>
      <c r="G61" s="87"/>
      <c r="H61" s="90"/>
      <c r="P61"/>
    </row>
    <row r="62" spans="1:16" ht="24" thickBot="1" x14ac:dyDescent="0.3">
      <c r="A62" s="80"/>
      <c r="B62" s="83"/>
      <c r="C62" s="85"/>
      <c r="D62" s="83"/>
      <c r="E62" s="25"/>
      <c r="F62" s="26"/>
      <c r="G62" s="88"/>
      <c r="H62" s="91"/>
      <c r="P62"/>
    </row>
    <row r="63" spans="1:16" ht="29.25" customHeight="1" x14ac:dyDescent="0.25">
      <c r="A63" s="78">
        <v>144</v>
      </c>
      <c r="B63" s="81" t="s">
        <v>134</v>
      </c>
      <c r="C63" s="92" t="s">
        <v>66</v>
      </c>
      <c r="D63" s="82"/>
      <c r="E63" s="22"/>
      <c r="F63" s="23"/>
      <c r="G63" s="86">
        <v>48</v>
      </c>
      <c r="H63" s="89">
        <v>12</v>
      </c>
    </row>
    <row r="64" spans="1:16" ht="29.25" customHeight="1" x14ac:dyDescent="0.25">
      <c r="A64" s="79"/>
      <c r="B64" s="82"/>
      <c r="C64" s="93"/>
      <c r="D64" s="82"/>
      <c r="E64" s="24"/>
      <c r="F64" s="23"/>
      <c r="G64" s="87"/>
      <c r="H64" s="90"/>
    </row>
    <row r="65" spans="1:16" ht="29.25" customHeight="1" thickBot="1" x14ac:dyDescent="0.3">
      <c r="A65" s="80"/>
      <c r="B65" s="83"/>
      <c r="C65" s="94"/>
      <c r="D65" s="83"/>
      <c r="E65" s="25"/>
      <c r="F65" s="26"/>
      <c r="G65" s="88"/>
      <c r="H65" s="91"/>
    </row>
    <row r="66" spans="1:16" ht="23.25" customHeight="1" x14ac:dyDescent="0.25">
      <c r="A66" s="78">
        <v>137</v>
      </c>
      <c r="B66" s="81" t="s">
        <v>142</v>
      </c>
      <c r="C66" s="84" t="s">
        <v>42</v>
      </c>
      <c r="D66" s="81">
        <v>3</v>
      </c>
      <c r="E66" s="22"/>
      <c r="F66" s="23"/>
      <c r="G66" s="86">
        <v>47</v>
      </c>
      <c r="H66" s="89">
        <v>13</v>
      </c>
      <c r="P66"/>
    </row>
    <row r="67" spans="1:16" ht="23.25" x14ac:dyDescent="0.25">
      <c r="A67" s="79"/>
      <c r="B67" s="82"/>
      <c r="C67" s="84"/>
      <c r="D67" s="82"/>
      <c r="E67" s="24"/>
      <c r="F67" s="23"/>
      <c r="G67" s="87"/>
      <c r="H67" s="90"/>
      <c r="P67"/>
    </row>
    <row r="68" spans="1:16" ht="24" thickBot="1" x14ac:dyDescent="0.3">
      <c r="A68" s="80"/>
      <c r="B68" s="83"/>
      <c r="C68" s="85"/>
      <c r="D68" s="83"/>
      <c r="E68" s="25"/>
      <c r="F68" s="26"/>
      <c r="G68" s="88"/>
      <c r="H68" s="91"/>
      <c r="P68"/>
    </row>
    <row r="69" spans="1:16" ht="29.25" customHeight="1" x14ac:dyDescent="0.25">
      <c r="A69" s="78">
        <v>142</v>
      </c>
      <c r="B69" s="81" t="s">
        <v>137</v>
      </c>
      <c r="C69" s="84" t="s">
        <v>136</v>
      </c>
      <c r="D69" s="82">
        <v>3</v>
      </c>
      <c r="E69" s="22"/>
      <c r="F69" s="23"/>
      <c r="G69" s="86">
        <v>44</v>
      </c>
      <c r="H69" s="89">
        <v>14</v>
      </c>
    </row>
    <row r="70" spans="1:16" ht="29.25" customHeight="1" x14ac:dyDescent="0.25">
      <c r="A70" s="79"/>
      <c r="B70" s="82"/>
      <c r="C70" s="84"/>
      <c r="D70" s="82"/>
      <c r="E70" s="24"/>
      <c r="F70" s="23"/>
      <c r="G70" s="87"/>
      <c r="H70" s="90"/>
    </row>
    <row r="71" spans="1:16" ht="29.25" customHeight="1" thickBot="1" x14ac:dyDescent="0.3">
      <c r="A71" s="80"/>
      <c r="B71" s="83"/>
      <c r="C71" s="85"/>
      <c r="D71" s="83"/>
      <c r="E71" s="25"/>
      <c r="F71" s="26"/>
      <c r="G71" s="88"/>
      <c r="H71" s="91"/>
    </row>
    <row r="72" spans="1:16" ht="29.25" customHeight="1" x14ac:dyDescent="0.25">
      <c r="A72" s="78">
        <v>150</v>
      </c>
      <c r="B72" s="81" t="s">
        <v>127</v>
      </c>
      <c r="C72" s="84" t="s">
        <v>116</v>
      </c>
      <c r="D72" s="82"/>
      <c r="E72" s="22"/>
      <c r="F72" s="23"/>
      <c r="G72" s="86">
        <v>42</v>
      </c>
      <c r="H72" s="89">
        <v>15</v>
      </c>
    </row>
    <row r="73" spans="1:16" ht="29.25" customHeight="1" x14ac:dyDescent="0.25">
      <c r="A73" s="79"/>
      <c r="B73" s="82"/>
      <c r="C73" s="84"/>
      <c r="D73" s="82"/>
      <c r="E73" s="24"/>
      <c r="F73" s="23"/>
      <c r="G73" s="87"/>
      <c r="H73" s="90"/>
    </row>
    <row r="74" spans="1:16" ht="29.25" customHeight="1" thickBot="1" x14ac:dyDescent="0.3">
      <c r="A74" s="80"/>
      <c r="B74" s="83"/>
      <c r="C74" s="85"/>
      <c r="D74" s="83"/>
      <c r="E74" s="25"/>
      <c r="F74" s="26"/>
      <c r="G74" s="88"/>
      <c r="H74" s="91"/>
    </row>
    <row r="75" spans="1:16" ht="29.25" customHeight="1" x14ac:dyDescent="0.25">
      <c r="A75" s="78">
        <v>145</v>
      </c>
      <c r="B75" s="81" t="s">
        <v>133</v>
      </c>
      <c r="C75" s="84" t="s">
        <v>66</v>
      </c>
      <c r="D75" s="82"/>
      <c r="E75" s="22"/>
      <c r="F75" s="23"/>
      <c r="G75" s="86">
        <v>36</v>
      </c>
      <c r="H75" s="89">
        <v>16</v>
      </c>
    </row>
    <row r="76" spans="1:16" ht="29.25" customHeight="1" x14ac:dyDescent="0.25">
      <c r="A76" s="79"/>
      <c r="B76" s="82"/>
      <c r="C76" s="84"/>
      <c r="D76" s="82"/>
      <c r="E76" s="24"/>
      <c r="F76" s="23"/>
      <c r="G76" s="87"/>
      <c r="H76" s="90"/>
    </row>
    <row r="77" spans="1:16" ht="29.25" customHeight="1" thickBot="1" x14ac:dyDescent="0.3">
      <c r="A77" s="80"/>
      <c r="B77" s="83"/>
      <c r="C77" s="85"/>
      <c r="D77" s="83"/>
      <c r="E77" s="25"/>
      <c r="F77" s="26"/>
      <c r="G77" s="88"/>
      <c r="H77" s="91"/>
    </row>
    <row r="78" spans="1:16" ht="29.25" customHeight="1" x14ac:dyDescent="0.25">
      <c r="A78" s="78">
        <v>151</v>
      </c>
      <c r="B78" s="81" t="s">
        <v>126</v>
      </c>
      <c r="C78" s="84" t="s">
        <v>116</v>
      </c>
      <c r="D78" s="82"/>
      <c r="E78" s="22"/>
      <c r="F78" s="23"/>
      <c r="G78" s="86">
        <v>31</v>
      </c>
      <c r="H78" s="89">
        <v>17</v>
      </c>
    </row>
    <row r="79" spans="1:16" ht="29.25" customHeight="1" x14ac:dyDescent="0.25">
      <c r="A79" s="79"/>
      <c r="B79" s="82"/>
      <c r="C79" s="84"/>
      <c r="D79" s="82"/>
      <c r="E79" s="24"/>
      <c r="F79" s="23"/>
      <c r="G79" s="87"/>
      <c r="H79" s="90"/>
    </row>
    <row r="80" spans="1:16" ht="29.25" customHeight="1" thickBot="1" x14ac:dyDescent="0.3">
      <c r="A80" s="80"/>
      <c r="B80" s="83"/>
      <c r="C80" s="85"/>
      <c r="D80" s="83"/>
      <c r="E80" s="25"/>
      <c r="F80" s="26"/>
      <c r="G80" s="88"/>
      <c r="H80" s="91"/>
    </row>
  </sheetData>
  <mergeCells count="135">
    <mergeCell ref="D12:E12"/>
    <mergeCell ref="D13:E13"/>
    <mergeCell ref="D14:E14"/>
    <mergeCell ref="D15:E15"/>
    <mergeCell ref="D16:E16"/>
    <mergeCell ref="D17:E17"/>
    <mergeCell ref="D24:E24"/>
    <mergeCell ref="A72:A74"/>
    <mergeCell ref="B72:B74"/>
    <mergeCell ref="C72:C74"/>
    <mergeCell ref="D72:D74"/>
    <mergeCell ref="A57:A59"/>
    <mergeCell ref="B57:B59"/>
    <mergeCell ref="C57:C59"/>
    <mergeCell ref="D57:D59"/>
    <mergeCell ref="A69:A71"/>
    <mergeCell ref="B69:B71"/>
    <mergeCell ref="C69:C71"/>
    <mergeCell ref="D69:D71"/>
    <mergeCell ref="A54:A56"/>
    <mergeCell ref="B54:B56"/>
    <mergeCell ref="C54:C56"/>
    <mergeCell ref="D54:D56"/>
    <mergeCell ref="D20:E20"/>
    <mergeCell ref="A78:A80"/>
    <mergeCell ref="B78:B80"/>
    <mergeCell ref="C78:C80"/>
    <mergeCell ref="D78:D80"/>
    <mergeCell ref="G78:G80"/>
    <mergeCell ref="H78:H80"/>
    <mergeCell ref="A36:A38"/>
    <mergeCell ref="B36:B38"/>
    <mergeCell ref="C36:C38"/>
    <mergeCell ref="D36:D38"/>
    <mergeCell ref="G36:G38"/>
    <mergeCell ref="H36:H38"/>
    <mergeCell ref="A63:A65"/>
    <mergeCell ref="B63:B65"/>
    <mergeCell ref="C63:C65"/>
    <mergeCell ref="D63:D65"/>
    <mergeCell ref="G63:G65"/>
    <mergeCell ref="H63:H65"/>
    <mergeCell ref="A75:A77"/>
    <mergeCell ref="B75:B77"/>
    <mergeCell ref="C75:C77"/>
    <mergeCell ref="D75:D77"/>
    <mergeCell ref="G75:G77"/>
    <mergeCell ref="H75:H77"/>
    <mergeCell ref="G72:G74"/>
    <mergeCell ref="H72:H74"/>
    <mergeCell ref="A66:A68"/>
    <mergeCell ref="B66:B68"/>
    <mergeCell ref="C66:C68"/>
    <mergeCell ref="D66:D68"/>
    <mergeCell ref="G66:G68"/>
    <mergeCell ref="H66:H68"/>
    <mergeCell ref="G69:G71"/>
    <mergeCell ref="H69:H71"/>
    <mergeCell ref="A42:A44"/>
    <mergeCell ref="B42:B44"/>
    <mergeCell ref="C42:C44"/>
    <mergeCell ref="D42:D44"/>
    <mergeCell ref="G42:G44"/>
    <mergeCell ref="H42:H44"/>
    <mergeCell ref="A51:A53"/>
    <mergeCell ref="B51:B53"/>
    <mergeCell ref="C51:C53"/>
    <mergeCell ref="D51:D53"/>
    <mergeCell ref="G51:G53"/>
    <mergeCell ref="H51:H53"/>
    <mergeCell ref="G57:G59"/>
    <mergeCell ref="H57:H59"/>
    <mergeCell ref="A48:A50"/>
    <mergeCell ref="B48:B50"/>
    <mergeCell ref="G54:G56"/>
    <mergeCell ref="H54:H56"/>
    <mergeCell ref="A33:A35"/>
    <mergeCell ref="B33:B35"/>
    <mergeCell ref="C33:C35"/>
    <mergeCell ref="D33:D35"/>
    <mergeCell ref="G33:G35"/>
    <mergeCell ref="H33:H35"/>
    <mergeCell ref="A60:A62"/>
    <mergeCell ref="B60:B62"/>
    <mergeCell ref="C60:C62"/>
    <mergeCell ref="D60:D62"/>
    <mergeCell ref="G60:G62"/>
    <mergeCell ref="H60:H62"/>
    <mergeCell ref="A39:A41"/>
    <mergeCell ref="B39:B41"/>
    <mergeCell ref="C39:C41"/>
    <mergeCell ref="D39:D41"/>
    <mergeCell ref="G39:G41"/>
    <mergeCell ref="H39:H41"/>
    <mergeCell ref="C48:C50"/>
    <mergeCell ref="D48:D50"/>
    <mergeCell ref="G48:G50"/>
    <mergeCell ref="H48:H50"/>
    <mergeCell ref="D21:E21"/>
    <mergeCell ref="D22:E22"/>
    <mergeCell ref="D23:E23"/>
    <mergeCell ref="A26:H28"/>
    <mergeCell ref="D29:E29"/>
    <mergeCell ref="A45:A47"/>
    <mergeCell ref="B45:B47"/>
    <mergeCell ref="C45:C47"/>
    <mergeCell ref="D45:D47"/>
    <mergeCell ref="G45:G47"/>
    <mergeCell ref="H45:H47"/>
    <mergeCell ref="D25:E25"/>
    <mergeCell ref="A30:A32"/>
    <mergeCell ref="B30:B32"/>
    <mergeCell ref="C30:C32"/>
    <mergeCell ref="D30:D32"/>
    <mergeCell ref="G30:G32"/>
    <mergeCell ref="H30:H32"/>
    <mergeCell ref="A8:B8"/>
    <mergeCell ref="D8:E8"/>
    <mergeCell ref="A9:B9"/>
    <mergeCell ref="D9:E9"/>
    <mergeCell ref="H9:H11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1:X34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14" width="17.85546875" style="2" customWidth="1"/>
    <col min="15" max="15" width="36.28515625" style="28" customWidth="1"/>
    <col min="16" max="16" width="28.42578125" style="28" customWidth="1"/>
    <col min="17" max="17" width="21.5703125" style="2" customWidth="1"/>
    <col min="18" max="16384" width="9.140625" style="2"/>
  </cols>
  <sheetData>
    <row r="1" spans="1:23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7"/>
      <c r="R1" s="1"/>
      <c r="S1" s="1"/>
      <c r="T1" s="1"/>
      <c r="U1" s="1"/>
      <c r="V1" s="1"/>
      <c r="W1" s="1"/>
    </row>
    <row r="2" spans="1:23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10"/>
      <c r="R2" s="1"/>
      <c r="S2" s="1"/>
      <c r="T2" s="1"/>
      <c r="U2" s="1"/>
      <c r="V2" s="1"/>
      <c r="W2" s="1"/>
    </row>
    <row r="3" spans="1:23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3"/>
      <c r="R3" s="1"/>
      <c r="S3" s="1"/>
      <c r="T3" s="1"/>
      <c r="U3" s="1"/>
      <c r="V3" s="1"/>
      <c r="W3" s="1"/>
    </row>
    <row r="4" spans="1:23" ht="32.25" customHeight="1" x14ac:dyDescent="0.25">
      <c r="A4" s="3"/>
      <c r="B4" s="3"/>
      <c r="C4" s="4"/>
      <c r="D4" s="114" t="s">
        <v>1</v>
      </c>
      <c r="E4" s="114"/>
      <c r="F4" s="114"/>
      <c r="G4" s="41"/>
      <c r="H4" s="74"/>
      <c r="I4" s="74"/>
      <c r="J4" s="74"/>
      <c r="K4" s="74"/>
      <c r="L4" s="74"/>
      <c r="M4" s="74"/>
      <c r="N4" s="74"/>
      <c r="O4" s="5"/>
      <c r="P4" s="6"/>
      <c r="Q4" s="7"/>
    </row>
    <row r="5" spans="1:23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73"/>
      <c r="I5" s="73"/>
      <c r="J5" s="73"/>
      <c r="K5" s="73"/>
      <c r="L5" s="73"/>
      <c r="M5" s="73"/>
      <c r="N5" s="73"/>
      <c r="O5" s="63" t="s">
        <v>3</v>
      </c>
      <c r="P5" s="10" t="s">
        <v>4</v>
      </c>
      <c r="Q5" s="115"/>
    </row>
    <row r="6" spans="1:23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76"/>
      <c r="I6" s="76"/>
      <c r="J6" s="76"/>
      <c r="K6" s="76"/>
      <c r="L6" s="76"/>
      <c r="M6" s="76"/>
      <c r="N6" s="76"/>
      <c r="O6" s="65" t="s">
        <v>193</v>
      </c>
      <c r="P6" s="117" t="s">
        <v>9</v>
      </c>
      <c r="Q6" s="115"/>
    </row>
    <row r="7" spans="1:23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76"/>
      <c r="I7" s="76"/>
      <c r="J7" s="76"/>
      <c r="K7" s="76"/>
      <c r="L7" s="76"/>
      <c r="M7" s="76"/>
      <c r="N7" s="76"/>
      <c r="O7" s="65" t="s">
        <v>194</v>
      </c>
      <c r="P7" s="117"/>
      <c r="Q7" s="116"/>
    </row>
    <row r="8" spans="1:23" ht="24" customHeight="1" x14ac:dyDescent="0.25">
      <c r="A8" s="100" t="s">
        <v>14</v>
      </c>
      <c r="B8" s="100"/>
      <c r="C8" s="11" t="s">
        <v>89</v>
      </c>
      <c r="D8" s="95" t="s">
        <v>16</v>
      </c>
      <c r="E8" s="95"/>
      <c r="F8" s="153" t="s">
        <v>30</v>
      </c>
      <c r="G8" s="153"/>
      <c r="H8" s="76"/>
      <c r="I8" s="76"/>
      <c r="J8" s="76"/>
      <c r="K8" s="76"/>
      <c r="L8" s="76"/>
      <c r="M8" s="76"/>
      <c r="N8" s="76"/>
      <c r="O8" s="65" t="s">
        <v>195</v>
      </c>
      <c r="P8" s="66" t="s">
        <v>18</v>
      </c>
      <c r="Q8" s="7"/>
    </row>
    <row r="9" spans="1:23" ht="24" customHeight="1" x14ac:dyDescent="0.25">
      <c r="A9" s="100" t="s">
        <v>19</v>
      </c>
      <c r="B9" s="100"/>
      <c r="C9" s="11" t="s">
        <v>85</v>
      </c>
      <c r="D9" s="95" t="s">
        <v>209</v>
      </c>
      <c r="E9" s="95"/>
      <c r="F9" s="153" t="s">
        <v>22</v>
      </c>
      <c r="G9" s="153"/>
      <c r="H9" s="76"/>
      <c r="I9" s="76"/>
      <c r="J9" s="76"/>
      <c r="K9" s="76"/>
      <c r="L9" s="76"/>
      <c r="M9" s="76"/>
      <c r="N9" s="76"/>
      <c r="O9" s="65" t="s">
        <v>23</v>
      </c>
      <c r="P9" s="101" t="s">
        <v>196</v>
      </c>
      <c r="Q9" s="103"/>
    </row>
    <row r="10" spans="1:23" ht="40.5" customHeight="1" x14ac:dyDescent="0.25">
      <c r="A10" s="100" t="s">
        <v>24</v>
      </c>
      <c r="B10" s="100"/>
      <c r="C10" s="11" t="s">
        <v>88</v>
      </c>
      <c r="D10" s="95" t="s">
        <v>210</v>
      </c>
      <c r="E10" s="95"/>
      <c r="F10" s="153" t="s">
        <v>198</v>
      </c>
      <c r="G10" s="153"/>
      <c r="H10" s="76"/>
      <c r="I10" s="76"/>
      <c r="J10" s="76"/>
      <c r="K10" s="76"/>
      <c r="L10" s="76"/>
      <c r="M10" s="76"/>
      <c r="N10" s="76"/>
      <c r="O10" s="65" t="s">
        <v>8</v>
      </c>
      <c r="P10" s="101"/>
      <c r="Q10" s="103"/>
    </row>
    <row r="11" spans="1:23" ht="24" customHeight="1" x14ac:dyDescent="0.25">
      <c r="A11" s="9"/>
      <c r="B11" s="9"/>
      <c r="C11" s="11" t="s">
        <v>28</v>
      </c>
      <c r="D11" s="95" t="s">
        <v>29</v>
      </c>
      <c r="E11" s="95"/>
      <c r="F11" s="153" t="s">
        <v>203</v>
      </c>
      <c r="G11" s="153"/>
      <c r="H11" s="76"/>
      <c r="I11" s="76"/>
      <c r="J11" s="76"/>
      <c r="K11" s="76"/>
      <c r="L11" s="76"/>
      <c r="M11" s="76"/>
      <c r="N11" s="76"/>
      <c r="O11" s="65" t="s">
        <v>204</v>
      </c>
      <c r="P11" s="101"/>
      <c r="Q11" s="104"/>
    </row>
    <row r="12" spans="1:23" ht="24" customHeight="1" x14ac:dyDescent="0.25">
      <c r="A12" s="59"/>
      <c r="B12" s="59"/>
      <c r="C12" s="60"/>
      <c r="D12" s="95" t="s">
        <v>211</v>
      </c>
      <c r="E12" s="95"/>
      <c r="F12" s="153" t="s">
        <v>201</v>
      </c>
      <c r="G12" s="153"/>
      <c r="H12" s="76"/>
      <c r="I12" s="76"/>
      <c r="J12" s="76"/>
      <c r="K12" s="76"/>
      <c r="L12" s="76"/>
      <c r="M12" s="76"/>
      <c r="N12" s="76"/>
      <c r="O12" s="65" t="s">
        <v>8</v>
      </c>
      <c r="P12" s="62"/>
      <c r="Q12" s="58"/>
    </row>
    <row r="13" spans="1:23" ht="24" customHeight="1" x14ac:dyDescent="0.25">
      <c r="A13" s="59"/>
      <c r="B13" s="59"/>
      <c r="C13" s="60"/>
      <c r="D13" s="95" t="s">
        <v>212</v>
      </c>
      <c r="E13" s="95"/>
      <c r="F13" s="153" t="s">
        <v>32</v>
      </c>
      <c r="G13" s="153"/>
      <c r="H13" s="76"/>
      <c r="I13" s="76"/>
      <c r="J13" s="76"/>
      <c r="K13" s="76"/>
      <c r="L13" s="76"/>
      <c r="M13" s="76"/>
      <c r="N13" s="76"/>
      <c r="O13" s="65" t="s">
        <v>8</v>
      </c>
      <c r="P13" s="62"/>
      <c r="Q13" s="58"/>
    </row>
    <row r="14" spans="1:23" ht="24" customHeight="1" x14ac:dyDescent="0.25">
      <c r="A14" s="59"/>
      <c r="B14" s="59"/>
      <c r="C14" s="60"/>
      <c r="D14" s="95" t="s">
        <v>213</v>
      </c>
      <c r="E14" s="95"/>
      <c r="F14" s="153" t="s">
        <v>13</v>
      </c>
      <c r="G14" s="153"/>
      <c r="H14" s="76"/>
      <c r="I14" s="76"/>
      <c r="J14" s="76"/>
      <c r="K14" s="76"/>
      <c r="L14" s="76"/>
      <c r="M14" s="76"/>
      <c r="N14" s="76"/>
      <c r="O14" s="65" t="s">
        <v>8</v>
      </c>
      <c r="P14" s="62"/>
      <c r="Q14" s="58"/>
    </row>
    <row r="15" spans="1:23" ht="24" customHeight="1" x14ac:dyDescent="0.25">
      <c r="A15" s="59"/>
      <c r="B15" s="59"/>
      <c r="C15" s="60"/>
      <c r="D15" s="95" t="s">
        <v>214</v>
      </c>
      <c r="E15" s="95"/>
      <c r="F15" s="153" t="s">
        <v>27</v>
      </c>
      <c r="G15" s="153"/>
      <c r="H15" s="76"/>
      <c r="I15" s="76"/>
      <c r="J15" s="76"/>
      <c r="K15" s="76"/>
      <c r="L15" s="76"/>
      <c r="M15" s="76"/>
      <c r="N15" s="76"/>
      <c r="O15" s="65" t="s">
        <v>11</v>
      </c>
      <c r="P15" s="62"/>
      <c r="Q15" s="58"/>
    </row>
    <row r="16" spans="1:23" ht="24" customHeight="1" x14ac:dyDescent="0.25">
      <c r="A16" s="59"/>
      <c r="B16" s="59"/>
      <c r="C16" s="60"/>
      <c r="D16" s="95"/>
      <c r="E16" s="95"/>
      <c r="F16" s="153"/>
      <c r="G16" s="153"/>
      <c r="H16" s="76"/>
      <c r="I16" s="76"/>
      <c r="J16" s="76"/>
      <c r="K16" s="76"/>
      <c r="L16" s="76"/>
      <c r="M16" s="76"/>
      <c r="N16" s="76"/>
      <c r="O16" s="65"/>
      <c r="P16" s="62"/>
      <c r="Q16" s="58"/>
    </row>
    <row r="17" spans="1:24" ht="24" customHeight="1" x14ac:dyDescent="0.25">
      <c r="A17" s="59"/>
      <c r="B17" s="59"/>
      <c r="C17" s="60"/>
      <c r="D17" s="95"/>
      <c r="E17" s="95"/>
      <c r="F17" s="153"/>
      <c r="G17" s="153"/>
      <c r="H17" s="76"/>
      <c r="I17" s="76"/>
      <c r="J17" s="76"/>
      <c r="K17" s="76"/>
      <c r="L17" s="76"/>
      <c r="M17" s="76"/>
      <c r="N17" s="76"/>
      <c r="O17" s="65"/>
      <c r="P17" s="62"/>
      <c r="Q17" s="58"/>
    </row>
    <row r="18" spans="1:24" ht="24" customHeight="1" x14ac:dyDescent="0.25">
      <c r="A18" s="59"/>
      <c r="B18" s="59"/>
      <c r="C18" s="60"/>
      <c r="D18" s="68"/>
      <c r="E18" s="68"/>
      <c r="F18" s="153"/>
      <c r="G18" s="153"/>
      <c r="H18" s="76"/>
      <c r="I18" s="76"/>
      <c r="J18" s="76"/>
      <c r="K18" s="76"/>
      <c r="L18" s="76"/>
      <c r="M18" s="76"/>
      <c r="N18" s="76"/>
      <c r="O18" s="65"/>
      <c r="P18" s="62"/>
      <c r="Q18" s="58"/>
    </row>
    <row r="19" spans="1:24" ht="24" customHeight="1" x14ac:dyDescent="0.25">
      <c r="A19" s="59"/>
      <c r="B19" s="59"/>
      <c r="C19" s="60"/>
      <c r="D19" s="68"/>
      <c r="E19" s="68"/>
      <c r="F19" s="153"/>
      <c r="G19" s="153"/>
      <c r="H19" s="76"/>
      <c r="I19" s="76"/>
      <c r="J19" s="76"/>
      <c r="K19" s="76"/>
      <c r="L19" s="76"/>
      <c r="M19" s="76"/>
      <c r="N19" s="76"/>
      <c r="O19" s="65"/>
      <c r="P19" s="62"/>
      <c r="Q19" s="58"/>
    </row>
    <row r="20" spans="1:24" ht="24" customHeight="1" x14ac:dyDescent="0.25">
      <c r="A20" s="9"/>
      <c r="B20" s="9"/>
      <c r="C20" s="11"/>
      <c r="D20" s="95"/>
      <c r="E20" s="95"/>
      <c r="F20" s="153"/>
      <c r="G20" s="153"/>
      <c r="H20" s="76"/>
      <c r="I20" s="76"/>
      <c r="J20" s="76"/>
      <c r="K20" s="76"/>
      <c r="L20" s="76"/>
      <c r="M20" s="76"/>
      <c r="N20" s="76"/>
      <c r="O20" s="65"/>
      <c r="P20" s="12"/>
      <c r="Q20" s="7"/>
    </row>
    <row r="21" spans="1:24" ht="24" customHeight="1" x14ac:dyDescent="0.25">
      <c r="A21" s="9"/>
      <c r="B21" s="9"/>
      <c r="C21" s="11"/>
      <c r="D21" s="95"/>
      <c r="E21" s="95"/>
      <c r="F21" s="153"/>
      <c r="G21" s="153"/>
      <c r="H21" s="76"/>
      <c r="I21" s="76"/>
      <c r="J21" s="76"/>
      <c r="K21" s="76"/>
      <c r="L21" s="76"/>
      <c r="M21" s="76"/>
      <c r="N21" s="76"/>
      <c r="O21" s="65"/>
      <c r="P21" s="12"/>
      <c r="Q21" s="7"/>
    </row>
    <row r="22" spans="1:24" ht="24" customHeight="1" x14ac:dyDescent="0.25">
      <c r="A22" s="9"/>
      <c r="B22" s="9"/>
      <c r="C22" s="11"/>
      <c r="D22" s="95"/>
      <c r="E22" s="95"/>
      <c r="F22" s="153"/>
      <c r="G22" s="153"/>
      <c r="H22" s="76"/>
      <c r="I22" s="76"/>
      <c r="J22" s="76"/>
      <c r="K22" s="76"/>
      <c r="L22" s="76"/>
      <c r="M22" s="76"/>
      <c r="N22" s="76"/>
      <c r="O22" s="65"/>
      <c r="P22" s="12"/>
      <c r="Q22" s="7"/>
    </row>
    <row r="23" spans="1:24" ht="21" customHeight="1" x14ac:dyDescent="0.25">
      <c r="A23" s="7"/>
      <c r="B23" s="7"/>
      <c r="C23" s="4"/>
      <c r="D23" s="96"/>
      <c r="E23" s="96"/>
      <c r="F23" s="102"/>
      <c r="G23" s="102"/>
      <c r="H23" s="75"/>
      <c r="I23" s="75"/>
      <c r="J23" s="75"/>
      <c r="K23" s="75"/>
      <c r="L23" s="75"/>
      <c r="M23" s="75"/>
      <c r="N23" s="75"/>
      <c r="O23" s="65"/>
      <c r="P23" s="6"/>
      <c r="Q23" s="13"/>
    </row>
    <row r="24" spans="1:24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5"/>
      <c r="I24" s="75"/>
      <c r="J24" s="75"/>
      <c r="K24" s="75"/>
      <c r="L24" s="75"/>
      <c r="M24" s="75"/>
      <c r="N24" s="75"/>
      <c r="O24" s="71" t="s">
        <v>23</v>
      </c>
      <c r="P24" s="6"/>
      <c r="Q24" s="13"/>
    </row>
    <row r="25" spans="1:24" ht="20.25" x14ac:dyDescent="0.25">
      <c r="A25" s="7"/>
      <c r="B25" s="7"/>
      <c r="C25" s="4"/>
      <c r="D25" s="100"/>
      <c r="E25" s="100"/>
      <c r="F25" s="100"/>
      <c r="G25" s="100"/>
      <c r="H25" s="73"/>
      <c r="I25" s="73"/>
      <c r="J25" s="73"/>
      <c r="K25" s="73"/>
      <c r="L25" s="73"/>
      <c r="M25" s="73"/>
      <c r="N25" s="73"/>
      <c r="O25" s="14"/>
      <c r="P25" s="15"/>
      <c r="Q25" s="7"/>
    </row>
    <row r="26" spans="1:24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  <c r="M26" s="97"/>
      <c r="N26" s="97"/>
      <c r="O26" s="97"/>
      <c r="P26" s="97"/>
      <c r="Q26" s="16"/>
    </row>
    <row r="27" spans="1:24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  <c r="O27" s="97"/>
      <c r="P27" s="97"/>
    </row>
    <row r="28" spans="1:24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17"/>
    </row>
    <row r="29" spans="1:24" ht="69.75" customHeight="1" thickBot="1" x14ac:dyDescent="0.3">
      <c r="A29" s="18" t="s">
        <v>35</v>
      </c>
      <c r="B29" s="19" t="s">
        <v>36</v>
      </c>
      <c r="C29" s="19" t="s">
        <v>37</v>
      </c>
      <c r="D29" s="39" t="s">
        <v>38</v>
      </c>
      <c r="E29" s="154" t="s">
        <v>85</v>
      </c>
      <c r="F29" s="155"/>
      <c r="G29" s="155"/>
      <c r="H29" s="77"/>
      <c r="I29" s="77"/>
      <c r="J29" s="77"/>
      <c r="K29" s="77"/>
      <c r="L29" s="77"/>
      <c r="M29" s="77"/>
      <c r="N29" s="77"/>
      <c r="O29" s="20" t="s">
        <v>86</v>
      </c>
      <c r="P29" s="20" t="s">
        <v>74</v>
      </c>
      <c r="Q29" s="20" t="s">
        <v>87</v>
      </c>
    </row>
    <row r="30" spans="1:24" ht="23.25" customHeight="1" thickBot="1" x14ac:dyDescent="0.3">
      <c r="A30" s="78">
        <v>404</v>
      </c>
      <c r="B30" s="81" t="s">
        <v>83</v>
      </c>
      <c r="C30" s="92" t="s">
        <v>47</v>
      </c>
      <c r="D30" s="35"/>
      <c r="E30" s="27"/>
      <c r="F30" s="27"/>
      <c r="G30" s="27"/>
      <c r="H30" s="158"/>
      <c r="I30" s="158"/>
      <c r="J30" s="158"/>
      <c r="K30" s="158"/>
      <c r="L30" s="158"/>
      <c r="M30" s="158"/>
      <c r="N30" s="158"/>
      <c r="O30" s="42">
        <f>SUM(E30:N30)</f>
        <v>0</v>
      </c>
      <c r="P30" s="78">
        <f>SUM(O30:O34)-MIN(O30:O34)-MAX(O30:O34)</f>
        <v>0</v>
      </c>
      <c r="Q30" s="130"/>
      <c r="X30"/>
    </row>
    <row r="31" spans="1:24" ht="24" thickBot="1" x14ac:dyDescent="0.3">
      <c r="A31" s="79"/>
      <c r="B31" s="82"/>
      <c r="C31" s="93"/>
      <c r="D31" s="29"/>
      <c r="E31" s="24"/>
      <c r="F31" s="24"/>
      <c r="G31" s="24"/>
      <c r="H31" s="158"/>
      <c r="I31" s="158"/>
      <c r="J31" s="158"/>
      <c r="K31" s="158"/>
      <c r="L31" s="158"/>
      <c r="M31" s="158"/>
      <c r="N31" s="158"/>
      <c r="O31" s="42">
        <f t="shared" ref="O31:O34" si="0">SUM(E31:N31)</f>
        <v>0</v>
      </c>
      <c r="P31" s="79"/>
      <c r="Q31" s="131"/>
      <c r="X31"/>
    </row>
    <row r="32" spans="1:24" ht="24" thickBot="1" x14ac:dyDescent="0.3">
      <c r="A32" s="79"/>
      <c r="B32" s="82"/>
      <c r="C32" s="93"/>
      <c r="D32" s="29"/>
      <c r="E32" s="40"/>
      <c r="F32" s="40"/>
      <c r="G32" s="40"/>
      <c r="H32" s="158"/>
      <c r="I32" s="158"/>
      <c r="J32" s="158"/>
      <c r="K32" s="158"/>
      <c r="L32" s="158"/>
      <c r="M32" s="158"/>
      <c r="N32" s="158"/>
      <c r="O32" s="42">
        <f t="shared" si="0"/>
        <v>0</v>
      </c>
      <c r="P32" s="79"/>
      <c r="Q32" s="131"/>
      <c r="X32"/>
    </row>
    <row r="33" spans="1:24" ht="24" thickBot="1" x14ac:dyDescent="0.3">
      <c r="A33" s="79"/>
      <c r="B33" s="82"/>
      <c r="C33" s="93"/>
      <c r="D33" s="29"/>
      <c r="E33" s="40"/>
      <c r="F33" s="40"/>
      <c r="G33" s="40"/>
      <c r="H33" s="158"/>
      <c r="I33" s="158"/>
      <c r="J33" s="158"/>
      <c r="K33" s="158"/>
      <c r="L33" s="158"/>
      <c r="M33" s="158"/>
      <c r="N33" s="158"/>
      <c r="O33" s="42">
        <f t="shared" si="0"/>
        <v>0</v>
      </c>
      <c r="P33" s="79"/>
      <c r="Q33" s="131"/>
      <c r="X33"/>
    </row>
    <row r="34" spans="1:24" ht="24" thickBot="1" x14ac:dyDescent="0.3">
      <c r="A34" s="80"/>
      <c r="B34" s="83"/>
      <c r="C34" s="94"/>
      <c r="D34" s="30"/>
      <c r="E34" s="25"/>
      <c r="F34" s="25"/>
      <c r="G34" s="25"/>
      <c r="H34" s="42"/>
      <c r="I34" s="42"/>
      <c r="J34" s="42"/>
      <c r="K34" s="42"/>
      <c r="L34" s="42"/>
      <c r="M34" s="42"/>
      <c r="N34" s="42"/>
      <c r="O34" s="42">
        <f t="shared" si="0"/>
        <v>0</v>
      </c>
      <c r="P34" s="80"/>
      <c r="Q34" s="132"/>
      <c r="X34"/>
    </row>
  </sheetData>
  <mergeCells count="59">
    <mergeCell ref="F17:G17"/>
    <mergeCell ref="F18:G18"/>
    <mergeCell ref="F19:G19"/>
    <mergeCell ref="F24:G24"/>
    <mergeCell ref="F25:G25"/>
    <mergeCell ref="F23:G23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A1:Q3"/>
    <mergeCell ref="D4:F4"/>
    <mergeCell ref="A5:B5"/>
    <mergeCell ref="D5:E5"/>
    <mergeCell ref="F5:G5"/>
    <mergeCell ref="Q5:Q7"/>
    <mergeCell ref="A6:B6"/>
    <mergeCell ref="D6:E6"/>
    <mergeCell ref="F6:G6"/>
    <mergeCell ref="P6:P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P9:P11"/>
    <mergeCell ref="Q9:Q11"/>
    <mergeCell ref="A10:B10"/>
    <mergeCell ref="D10:E10"/>
    <mergeCell ref="F10:G10"/>
    <mergeCell ref="D11:E11"/>
    <mergeCell ref="F11:G11"/>
    <mergeCell ref="A26:P28"/>
    <mergeCell ref="E29:G29"/>
    <mergeCell ref="D20:E20"/>
    <mergeCell ref="F20:G20"/>
    <mergeCell ref="D21:E21"/>
    <mergeCell ref="F21:G21"/>
    <mergeCell ref="D22:E22"/>
    <mergeCell ref="F22:G22"/>
    <mergeCell ref="A30:A34"/>
    <mergeCell ref="B30:B34"/>
    <mergeCell ref="C30:C34"/>
    <mergeCell ref="P30:P34"/>
    <mergeCell ref="Q30:Q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24" fitToHeight="2" orientation="portrait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54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41"/>
      <c r="H4" s="5"/>
      <c r="I4" s="6"/>
      <c r="J4" s="7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11" t="s">
        <v>15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7"/>
    </row>
    <row r="9" spans="1:16" ht="24" customHeight="1" x14ac:dyDescent="0.25">
      <c r="A9" s="100" t="s">
        <v>19</v>
      </c>
      <c r="B9" s="100"/>
      <c r="C9" s="11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11" t="s">
        <v>25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9"/>
      <c r="B11" s="9"/>
      <c r="C11" s="11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9"/>
      <c r="B20" s="9"/>
      <c r="C20" s="11"/>
      <c r="D20" s="95"/>
      <c r="E20" s="95"/>
      <c r="F20" s="153"/>
      <c r="G20" s="153"/>
      <c r="H20" s="65"/>
      <c r="I20" s="12"/>
      <c r="J20" s="7"/>
    </row>
    <row r="21" spans="1:17" ht="24" customHeight="1" x14ac:dyDescent="0.25">
      <c r="A21" s="9"/>
      <c r="B21" s="9"/>
      <c r="C21" s="11"/>
      <c r="D21" s="95"/>
      <c r="E21" s="95"/>
      <c r="F21" s="153"/>
      <c r="G21" s="153"/>
      <c r="H21" s="65"/>
      <c r="I21" s="12"/>
      <c r="J21" s="7"/>
    </row>
    <row r="22" spans="1:17" ht="24" customHeight="1" x14ac:dyDescent="0.25">
      <c r="A22" s="9"/>
      <c r="B22" s="9"/>
      <c r="C22" s="11"/>
      <c r="D22" s="95"/>
      <c r="E22" s="95"/>
      <c r="F22" s="153"/>
      <c r="G22" s="153"/>
      <c r="H22" s="65"/>
      <c r="I22" s="12"/>
      <c r="J22" s="7"/>
    </row>
    <row r="23" spans="1:17" ht="21" customHeight="1" x14ac:dyDescent="0.25">
      <c r="A23" s="7"/>
      <c r="B23" s="7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1" x14ac:dyDescent="0.25">
      <c r="A25" s="7"/>
      <c r="B25" s="7"/>
      <c r="C25" s="4"/>
      <c r="D25" s="100"/>
      <c r="E25" s="100"/>
      <c r="F25" s="100"/>
      <c r="G25" s="100"/>
      <c r="H25" s="14"/>
      <c r="I25" s="15"/>
      <c r="J25" s="7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7" ht="69.75" customHeight="1" thickBot="1" x14ac:dyDescent="0.3">
      <c r="A29" s="18" t="s">
        <v>35</v>
      </c>
      <c r="B29" s="19" t="s">
        <v>36</v>
      </c>
      <c r="C29" s="19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7" ht="23.25" customHeight="1" thickBot="1" x14ac:dyDescent="0.3">
      <c r="A30" s="78">
        <v>412</v>
      </c>
      <c r="B30" s="81" t="s">
        <v>57</v>
      </c>
      <c r="C30" s="92" t="s">
        <v>66</v>
      </c>
      <c r="D30" s="35">
        <v>1</v>
      </c>
      <c r="E30" s="27">
        <v>6.5</v>
      </c>
      <c r="F30" s="27">
        <v>6.5</v>
      </c>
      <c r="G30" s="27">
        <v>7</v>
      </c>
      <c r="H30" s="42">
        <f>SUM(E30:G30)</f>
        <v>20</v>
      </c>
      <c r="I30" s="78">
        <f>SUM(H30:H34)-MIN(H30:H34)-MAX(H30:H34)</f>
        <v>60.8</v>
      </c>
      <c r="J30" s="130">
        <v>1</v>
      </c>
      <c r="Q30"/>
    </row>
    <row r="31" spans="1:17" ht="24" thickBot="1" x14ac:dyDescent="0.3">
      <c r="A31" s="79"/>
      <c r="B31" s="82"/>
      <c r="C31" s="93"/>
      <c r="D31" s="29">
        <v>2</v>
      </c>
      <c r="E31" s="24">
        <v>8</v>
      </c>
      <c r="F31" s="24">
        <v>7</v>
      </c>
      <c r="G31" s="24">
        <v>7.5</v>
      </c>
      <c r="H31" s="42">
        <f>SUM(E31:G31)</f>
        <v>22.5</v>
      </c>
      <c r="I31" s="79"/>
      <c r="J31" s="131"/>
      <c r="Q31"/>
    </row>
    <row r="32" spans="1:17" ht="24" thickBot="1" x14ac:dyDescent="0.3">
      <c r="A32" s="79"/>
      <c r="B32" s="82"/>
      <c r="C32" s="93"/>
      <c r="D32" s="29">
        <v>3</v>
      </c>
      <c r="E32" s="40">
        <v>6.7</v>
      </c>
      <c r="F32" s="40">
        <v>6.9</v>
      </c>
      <c r="G32" s="40">
        <v>6.8</v>
      </c>
      <c r="H32" s="42">
        <f>SUM(E32:G32)</f>
        <v>20.400000000000002</v>
      </c>
      <c r="I32" s="79"/>
      <c r="J32" s="131"/>
      <c r="Q32"/>
    </row>
    <row r="33" spans="1:17" ht="24" thickBot="1" x14ac:dyDescent="0.3">
      <c r="A33" s="79"/>
      <c r="B33" s="82"/>
      <c r="C33" s="93"/>
      <c r="D33" s="29">
        <v>4</v>
      </c>
      <c r="E33" s="40">
        <v>5.8</v>
      </c>
      <c r="F33" s="40">
        <v>6.2</v>
      </c>
      <c r="G33" s="40">
        <v>5.8</v>
      </c>
      <c r="H33" s="42">
        <f>SUM(E33:G33)</f>
        <v>17.8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5</v>
      </c>
      <c r="E34" s="25">
        <v>6.8</v>
      </c>
      <c r="F34" s="25">
        <v>6.5</v>
      </c>
      <c r="G34" s="25">
        <v>7.1</v>
      </c>
      <c r="H34" s="42">
        <f>SUM(E34:G34)</f>
        <v>20.399999999999999</v>
      </c>
      <c r="I34" s="80"/>
      <c r="J34" s="132"/>
      <c r="Q34"/>
    </row>
    <row r="35" spans="1:17" ht="23.25" customHeight="1" x14ac:dyDescent="0.25">
      <c r="A35" s="78">
        <v>408</v>
      </c>
      <c r="B35" s="81" t="s">
        <v>43</v>
      </c>
      <c r="C35" s="92" t="s">
        <v>42</v>
      </c>
      <c r="D35" s="35">
        <v>1</v>
      </c>
      <c r="E35" s="27">
        <v>6</v>
      </c>
      <c r="F35" s="27">
        <v>6.5</v>
      </c>
      <c r="G35" s="27">
        <v>6.5</v>
      </c>
      <c r="H35" s="27">
        <f>SUM(E35:G35)</f>
        <v>19</v>
      </c>
      <c r="I35" s="78">
        <f>SUM(H35:H39)-MIN(H35:H39)-MAX(H35:H39)</f>
        <v>59.5</v>
      </c>
      <c r="J35" s="130">
        <v>2</v>
      </c>
      <c r="Q35"/>
    </row>
    <row r="36" spans="1:17" ht="24" thickBot="1" x14ac:dyDescent="0.3">
      <c r="A36" s="79"/>
      <c r="B36" s="82"/>
      <c r="C36" s="93"/>
      <c r="D36" s="29">
        <v>2</v>
      </c>
      <c r="E36" s="24">
        <v>7.5</v>
      </c>
      <c r="F36" s="24">
        <v>7</v>
      </c>
      <c r="G36" s="24">
        <v>7</v>
      </c>
      <c r="H36" s="22">
        <f t="shared" ref="H36:H54" si="0">SUM(E36:G36)</f>
        <v>21.5</v>
      </c>
      <c r="I36" s="79"/>
      <c r="J36" s="131"/>
      <c r="Q36"/>
    </row>
    <row r="37" spans="1:17" ht="23.25" x14ac:dyDescent="0.25">
      <c r="A37" s="79"/>
      <c r="B37" s="82"/>
      <c r="C37" s="93"/>
      <c r="D37" s="35">
        <v>3</v>
      </c>
      <c r="E37" s="40">
        <v>6.5</v>
      </c>
      <c r="F37" s="40">
        <v>6</v>
      </c>
      <c r="G37" s="40">
        <v>6.5</v>
      </c>
      <c r="H37" s="22">
        <f t="shared" si="0"/>
        <v>19</v>
      </c>
      <c r="I37" s="79"/>
      <c r="J37" s="131"/>
      <c r="Q37"/>
    </row>
    <row r="38" spans="1:17" ht="24" thickBot="1" x14ac:dyDescent="0.3">
      <c r="A38" s="79"/>
      <c r="B38" s="82"/>
      <c r="C38" s="93"/>
      <c r="D38" s="29">
        <v>4</v>
      </c>
      <c r="E38" s="40">
        <v>5.8</v>
      </c>
      <c r="F38" s="40">
        <v>6</v>
      </c>
      <c r="G38" s="40">
        <v>5.7</v>
      </c>
      <c r="H38" s="22">
        <f t="shared" si="0"/>
        <v>17.5</v>
      </c>
      <c r="I38" s="79"/>
      <c r="J38" s="131"/>
      <c r="Q38"/>
    </row>
    <row r="39" spans="1:17" ht="24" thickBot="1" x14ac:dyDescent="0.3">
      <c r="A39" s="80"/>
      <c r="B39" s="83"/>
      <c r="C39" s="94"/>
      <c r="D39" s="35">
        <v>5</v>
      </c>
      <c r="E39" s="25">
        <v>7.8</v>
      </c>
      <c r="F39" s="25">
        <v>8</v>
      </c>
      <c r="G39" s="25">
        <v>7.5</v>
      </c>
      <c r="H39" s="42">
        <f t="shared" si="0"/>
        <v>23.3</v>
      </c>
      <c r="I39" s="80"/>
      <c r="J39" s="132"/>
      <c r="Q39"/>
    </row>
    <row r="40" spans="1:17" ht="23.25" customHeight="1" thickBot="1" x14ac:dyDescent="0.3">
      <c r="A40" s="78">
        <v>410</v>
      </c>
      <c r="B40" s="81" t="s">
        <v>55</v>
      </c>
      <c r="C40" s="92" t="s">
        <v>66</v>
      </c>
      <c r="D40" s="35">
        <v>1</v>
      </c>
      <c r="E40" s="27">
        <v>7</v>
      </c>
      <c r="F40" s="27">
        <v>6.5</v>
      </c>
      <c r="G40" s="27">
        <v>7</v>
      </c>
      <c r="H40" s="42">
        <f>SUM(E40:G40)</f>
        <v>20.5</v>
      </c>
      <c r="I40" s="78">
        <f t="shared" ref="I40" si="1">SUM(H40:H44)-MIN(H40:H44)-MAX(H40:H44)</f>
        <v>59.3</v>
      </c>
      <c r="J40" s="130">
        <v>3</v>
      </c>
      <c r="Q40"/>
    </row>
    <row r="41" spans="1:17" ht="24" thickBot="1" x14ac:dyDescent="0.3">
      <c r="A41" s="79"/>
      <c r="B41" s="82"/>
      <c r="C41" s="93"/>
      <c r="D41" s="29">
        <v>2</v>
      </c>
      <c r="E41" s="24">
        <v>7.5</v>
      </c>
      <c r="F41" s="24">
        <v>7</v>
      </c>
      <c r="G41" s="24">
        <v>7.8</v>
      </c>
      <c r="H41" s="42">
        <f>SUM(E41:G41)</f>
        <v>22.3</v>
      </c>
      <c r="I41" s="79"/>
      <c r="J41" s="131"/>
      <c r="Q41"/>
    </row>
    <row r="42" spans="1:17" ht="24" thickBot="1" x14ac:dyDescent="0.3">
      <c r="A42" s="79"/>
      <c r="B42" s="82"/>
      <c r="C42" s="93"/>
      <c r="D42" s="35">
        <v>3</v>
      </c>
      <c r="E42" s="40">
        <v>6</v>
      </c>
      <c r="F42" s="40">
        <v>5.9</v>
      </c>
      <c r="G42" s="40">
        <v>6</v>
      </c>
      <c r="H42" s="42">
        <f>SUM(E42:G42)</f>
        <v>17.899999999999999</v>
      </c>
      <c r="I42" s="79"/>
      <c r="J42" s="131"/>
      <c r="Q42"/>
    </row>
    <row r="43" spans="1:17" ht="24" thickBot="1" x14ac:dyDescent="0.3">
      <c r="A43" s="79"/>
      <c r="B43" s="82"/>
      <c r="C43" s="93"/>
      <c r="D43" s="29">
        <v>4</v>
      </c>
      <c r="E43" s="40">
        <v>5.7</v>
      </c>
      <c r="F43" s="40">
        <v>6.9</v>
      </c>
      <c r="G43" s="40">
        <v>6.1</v>
      </c>
      <c r="H43" s="42">
        <f>SUM(E43:G43)</f>
        <v>18.700000000000003</v>
      </c>
      <c r="I43" s="79"/>
      <c r="J43" s="131"/>
      <c r="Q43"/>
    </row>
    <row r="44" spans="1:17" ht="24" thickBot="1" x14ac:dyDescent="0.3">
      <c r="A44" s="80"/>
      <c r="B44" s="83"/>
      <c r="C44" s="94"/>
      <c r="D44" s="35">
        <v>5</v>
      </c>
      <c r="E44" s="25">
        <v>6.1</v>
      </c>
      <c r="F44" s="25">
        <v>7</v>
      </c>
      <c r="G44" s="25">
        <v>7</v>
      </c>
      <c r="H44" s="42">
        <f>SUM(E44:G44)</f>
        <v>20.100000000000001</v>
      </c>
      <c r="I44" s="80"/>
      <c r="J44" s="132"/>
      <c r="Q44"/>
    </row>
    <row r="45" spans="1:17" ht="23.25" customHeight="1" thickBot="1" x14ac:dyDescent="0.3">
      <c r="A45" s="78">
        <v>409</v>
      </c>
      <c r="B45" s="81" t="s">
        <v>52</v>
      </c>
      <c r="C45" s="92" t="s">
        <v>65</v>
      </c>
      <c r="D45" s="35">
        <v>6</v>
      </c>
      <c r="E45" s="27">
        <v>7</v>
      </c>
      <c r="F45" s="27">
        <v>7.5</v>
      </c>
      <c r="G45" s="27">
        <v>7</v>
      </c>
      <c r="H45" s="42">
        <f t="shared" si="0"/>
        <v>21.5</v>
      </c>
      <c r="I45" s="78">
        <f t="shared" ref="I45" si="2">SUM(H45:H49)-MIN(H45:H49)-MAX(H45:H49)</f>
        <v>55.500000000000007</v>
      </c>
      <c r="J45" s="130">
        <v>4</v>
      </c>
      <c r="Q45"/>
    </row>
    <row r="46" spans="1:17" ht="24" thickBot="1" x14ac:dyDescent="0.3">
      <c r="A46" s="79"/>
      <c r="B46" s="82"/>
      <c r="C46" s="93"/>
      <c r="D46" s="29">
        <v>7</v>
      </c>
      <c r="E46" s="24">
        <v>5</v>
      </c>
      <c r="F46" s="24">
        <v>4</v>
      </c>
      <c r="G46" s="24">
        <v>5</v>
      </c>
      <c r="H46" s="42">
        <f t="shared" si="0"/>
        <v>14</v>
      </c>
      <c r="I46" s="79"/>
      <c r="J46" s="131"/>
      <c r="Q46"/>
    </row>
    <row r="47" spans="1:17" ht="24" thickBot="1" x14ac:dyDescent="0.3">
      <c r="A47" s="79"/>
      <c r="B47" s="82"/>
      <c r="C47" s="93"/>
      <c r="D47" s="35">
        <v>8</v>
      </c>
      <c r="E47" s="40">
        <v>7.5</v>
      </c>
      <c r="F47" s="40">
        <v>7.5</v>
      </c>
      <c r="G47" s="40">
        <v>7.4</v>
      </c>
      <c r="H47" s="42">
        <f t="shared" si="0"/>
        <v>22.4</v>
      </c>
      <c r="I47" s="79"/>
      <c r="J47" s="131"/>
      <c r="Q47"/>
    </row>
    <row r="48" spans="1:17" ht="24" thickBot="1" x14ac:dyDescent="0.3">
      <c r="A48" s="79"/>
      <c r="B48" s="82"/>
      <c r="C48" s="93"/>
      <c r="D48" s="29">
        <v>9</v>
      </c>
      <c r="E48" s="40">
        <v>6.5</v>
      </c>
      <c r="F48" s="40">
        <v>6.5</v>
      </c>
      <c r="G48" s="40">
        <v>7</v>
      </c>
      <c r="H48" s="42">
        <f t="shared" si="0"/>
        <v>20</v>
      </c>
      <c r="I48" s="79"/>
      <c r="J48" s="131"/>
      <c r="Q48"/>
    </row>
    <row r="49" spans="1:17" ht="24" thickBot="1" x14ac:dyDescent="0.3">
      <c r="A49" s="80"/>
      <c r="B49" s="83"/>
      <c r="C49" s="94"/>
      <c r="D49" s="35">
        <v>10</v>
      </c>
      <c r="E49" s="25">
        <v>5</v>
      </c>
      <c r="F49" s="25">
        <v>4</v>
      </c>
      <c r="G49" s="25">
        <v>5</v>
      </c>
      <c r="H49" s="42">
        <f t="shared" si="0"/>
        <v>14</v>
      </c>
      <c r="I49" s="80"/>
      <c r="J49" s="132"/>
      <c r="Q49"/>
    </row>
    <row r="50" spans="1:17" ht="23.25" customHeight="1" thickBot="1" x14ac:dyDescent="0.3">
      <c r="A50" s="78">
        <v>411</v>
      </c>
      <c r="B50" s="81" t="s">
        <v>56</v>
      </c>
      <c r="C50" s="92" t="s">
        <v>66</v>
      </c>
      <c r="D50" s="35">
        <v>6</v>
      </c>
      <c r="E50" s="27">
        <v>4</v>
      </c>
      <c r="F50" s="27">
        <v>4</v>
      </c>
      <c r="G50" s="27">
        <v>3.5</v>
      </c>
      <c r="H50" s="42">
        <f t="shared" si="0"/>
        <v>11.5</v>
      </c>
      <c r="I50" s="78">
        <f t="shared" ref="I50" si="3">SUM(H50:H54)-MIN(H50:H54)-MAX(H50:H54)</f>
        <v>46.599999999999994</v>
      </c>
      <c r="J50" s="130">
        <v>5</v>
      </c>
      <c r="Q50"/>
    </row>
    <row r="51" spans="1:17" ht="24" thickBot="1" x14ac:dyDescent="0.3">
      <c r="A51" s="79"/>
      <c r="B51" s="82"/>
      <c r="C51" s="93"/>
      <c r="D51" s="29">
        <v>7</v>
      </c>
      <c r="E51" s="24">
        <v>4</v>
      </c>
      <c r="F51" s="24">
        <v>4</v>
      </c>
      <c r="G51" s="24">
        <v>4</v>
      </c>
      <c r="H51" s="42">
        <f t="shared" si="0"/>
        <v>12</v>
      </c>
      <c r="I51" s="79"/>
      <c r="J51" s="131"/>
      <c r="Q51"/>
    </row>
    <row r="52" spans="1:17" ht="24" thickBot="1" x14ac:dyDescent="0.3">
      <c r="A52" s="79"/>
      <c r="B52" s="82"/>
      <c r="C52" s="93"/>
      <c r="D52" s="35">
        <v>8</v>
      </c>
      <c r="E52" s="40">
        <v>6.3</v>
      </c>
      <c r="F52" s="40">
        <v>6.7</v>
      </c>
      <c r="G52" s="40">
        <v>6.6</v>
      </c>
      <c r="H52" s="42">
        <f t="shared" si="0"/>
        <v>19.600000000000001</v>
      </c>
      <c r="I52" s="79"/>
      <c r="J52" s="131"/>
      <c r="Q52"/>
    </row>
    <row r="53" spans="1:17" ht="24" thickBot="1" x14ac:dyDescent="0.3">
      <c r="A53" s="79"/>
      <c r="B53" s="82"/>
      <c r="C53" s="93"/>
      <c r="D53" s="29">
        <v>9</v>
      </c>
      <c r="E53" s="40">
        <v>7.5</v>
      </c>
      <c r="F53" s="40">
        <v>7.2</v>
      </c>
      <c r="G53" s="40">
        <v>6</v>
      </c>
      <c r="H53" s="42">
        <f t="shared" si="0"/>
        <v>20.7</v>
      </c>
      <c r="I53" s="79"/>
      <c r="J53" s="131"/>
      <c r="Q53"/>
    </row>
    <row r="54" spans="1:17" ht="24" thickBot="1" x14ac:dyDescent="0.3">
      <c r="A54" s="80"/>
      <c r="B54" s="83"/>
      <c r="C54" s="94"/>
      <c r="D54" s="35">
        <v>10</v>
      </c>
      <c r="E54" s="25">
        <v>5</v>
      </c>
      <c r="F54" s="25">
        <v>5</v>
      </c>
      <c r="G54" s="25">
        <v>5</v>
      </c>
      <c r="H54" s="42">
        <f t="shared" si="0"/>
        <v>15</v>
      </c>
      <c r="I54" s="80"/>
      <c r="J54" s="132"/>
      <c r="Q54"/>
    </row>
  </sheetData>
  <mergeCells count="79">
    <mergeCell ref="F17:G17"/>
    <mergeCell ref="F18:G18"/>
    <mergeCell ref="F19:G19"/>
    <mergeCell ref="F24:G24"/>
    <mergeCell ref="F25:G25"/>
    <mergeCell ref="F20:G20"/>
    <mergeCell ref="F21:G21"/>
    <mergeCell ref="F22:G22"/>
    <mergeCell ref="F23:G23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D23:E23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A26:I28"/>
    <mergeCell ref="E29:G29"/>
    <mergeCell ref="A35:A39"/>
    <mergeCell ref="B35:B39"/>
    <mergeCell ref="C35:C39"/>
    <mergeCell ref="I35:I39"/>
    <mergeCell ref="J35:J39"/>
    <mergeCell ref="A45:A49"/>
    <mergeCell ref="B45:B49"/>
    <mergeCell ref="C45:C49"/>
    <mergeCell ref="I45:I49"/>
    <mergeCell ref="J45:J49"/>
    <mergeCell ref="A50:A54"/>
    <mergeCell ref="B50:B54"/>
    <mergeCell ref="C50:C54"/>
    <mergeCell ref="I50:I54"/>
    <mergeCell ref="J50:J54"/>
    <mergeCell ref="A40:A44"/>
    <mergeCell ref="B40:B44"/>
    <mergeCell ref="C40:C44"/>
    <mergeCell ref="I40:I44"/>
    <mergeCell ref="J40:J44"/>
    <mergeCell ref="A30:A34"/>
    <mergeCell ref="B30:B34"/>
    <mergeCell ref="C30:C34"/>
    <mergeCell ref="I30:I34"/>
    <mergeCell ref="J30:J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39"/>
  <sheetViews>
    <sheetView topLeftCell="A2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5"/>
      <c r="I4" s="6"/>
      <c r="J4" s="53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53"/>
    </row>
    <row r="9" spans="1:16" ht="24" customHeight="1" x14ac:dyDescent="0.25">
      <c r="A9" s="100" t="s">
        <v>19</v>
      </c>
      <c r="B9" s="100"/>
      <c r="C9" s="55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55" t="s">
        <v>103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51"/>
      <c r="B20" s="51"/>
      <c r="C20" s="55"/>
      <c r="D20" s="95"/>
      <c r="E20" s="95"/>
      <c r="F20" s="153"/>
      <c r="G20" s="153"/>
      <c r="H20" s="65"/>
      <c r="I20" s="12"/>
      <c r="J20" s="53"/>
    </row>
    <row r="21" spans="1:17" ht="24" customHeight="1" x14ac:dyDescent="0.25">
      <c r="A21" s="51"/>
      <c r="B21" s="51"/>
      <c r="C21" s="55"/>
      <c r="D21" s="95"/>
      <c r="E21" s="95"/>
      <c r="F21" s="153"/>
      <c r="G21" s="153"/>
      <c r="H21" s="65"/>
      <c r="I21" s="12"/>
      <c r="J21" s="53"/>
    </row>
    <row r="22" spans="1:17" ht="24" customHeight="1" x14ac:dyDescent="0.25">
      <c r="A22" s="51"/>
      <c r="B22" s="51"/>
      <c r="C22" s="55"/>
      <c r="D22" s="95"/>
      <c r="E22" s="95"/>
      <c r="F22" s="153"/>
      <c r="G22" s="153"/>
      <c r="H22" s="65"/>
      <c r="I22" s="12"/>
      <c r="J22" s="53"/>
    </row>
    <row r="23" spans="1:17" ht="21" customHeight="1" x14ac:dyDescent="0.25">
      <c r="A23" s="53"/>
      <c r="B23" s="53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1" x14ac:dyDescent="0.25">
      <c r="A25" s="53"/>
      <c r="B25" s="53"/>
      <c r="C25" s="4"/>
      <c r="D25" s="100"/>
      <c r="E25" s="100"/>
      <c r="F25" s="100"/>
      <c r="G25" s="100"/>
      <c r="H25" s="14"/>
      <c r="I25" s="15"/>
      <c r="J25" s="53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7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7" ht="23.25" customHeight="1" thickBot="1" x14ac:dyDescent="0.3">
      <c r="A30" s="78">
        <v>416</v>
      </c>
      <c r="B30" s="81" t="s">
        <v>111</v>
      </c>
      <c r="C30" s="92" t="s">
        <v>65</v>
      </c>
      <c r="D30" s="35">
        <v>1</v>
      </c>
      <c r="E30" s="27">
        <v>6.5</v>
      </c>
      <c r="F30" s="27">
        <v>7</v>
      </c>
      <c r="G30" s="27">
        <v>7</v>
      </c>
      <c r="H30" s="42">
        <f>SUM(E30:G30)</f>
        <v>20.5</v>
      </c>
      <c r="I30" s="78">
        <f>SUM(H30:H34)-MIN(H30:H34)-MAX(H30:H34)</f>
        <v>56.7</v>
      </c>
      <c r="J30" s="130">
        <v>1</v>
      </c>
      <c r="Q30"/>
    </row>
    <row r="31" spans="1:17" ht="24" thickBot="1" x14ac:dyDescent="0.3">
      <c r="A31" s="79"/>
      <c r="B31" s="82"/>
      <c r="C31" s="93"/>
      <c r="D31" s="29">
        <v>2</v>
      </c>
      <c r="E31" s="24">
        <v>7</v>
      </c>
      <c r="F31" s="24">
        <v>6.5</v>
      </c>
      <c r="G31" s="24">
        <v>7</v>
      </c>
      <c r="H31" s="42">
        <f>SUM(E31:G31)</f>
        <v>20.5</v>
      </c>
      <c r="I31" s="79"/>
      <c r="J31" s="131"/>
      <c r="Q31"/>
    </row>
    <row r="32" spans="1:17" ht="24" thickBot="1" x14ac:dyDescent="0.3">
      <c r="A32" s="79"/>
      <c r="B32" s="82"/>
      <c r="C32" s="93"/>
      <c r="D32" s="29">
        <v>3</v>
      </c>
      <c r="E32" s="40">
        <v>5.9</v>
      </c>
      <c r="F32" s="40">
        <v>5.9</v>
      </c>
      <c r="G32" s="40">
        <v>5.7</v>
      </c>
      <c r="H32" s="42">
        <f>SUM(E32:G32)</f>
        <v>17.5</v>
      </c>
      <c r="I32" s="79"/>
      <c r="J32" s="131"/>
      <c r="Q32"/>
    </row>
    <row r="33" spans="1:17" ht="24" thickBot="1" x14ac:dyDescent="0.3">
      <c r="A33" s="79"/>
      <c r="B33" s="82"/>
      <c r="C33" s="93"/>
      <c r="D33" s="29">
        <v>4</v>
      </c>
      <c r="E33" s="40">
        <v>6.2</v>
      </c>
      <c r="F33" s="40">
        <v>6</v>
      </c>
      <c r="G33" s="40">
        <v>6</v>
      </c>
      <c r="H33" s="42">
        <f>SUM(E33:G33)</f>
        <v>18.2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5</v>
      </c>
      <c r="E34" s="25">
        <v>6</v>
      </c>
      <c r="F34" s="25">
        <v>6</v>
      </c>
      <c r="G34" s="25">
        <v>6</v>
      </c>
      <c r="H34" s="42">
        <f>SUM(E34:G34)</f>
        <v>18</v>
      </c>
      <c r="I34" s="80"/>
      <c r="J34" s="132"/>
      <c r="Q34"/>
    </row>
    <row r="35" spans="1:17" ht="23.25" customHeight="1" x14ac:dyDescent="0.25">
      <c r="A35" s="78">
        <v>415</v>
      </c>
      <c r="B35" s="81" t="s">
        <v>104</v>
      </c>
      <c r="C35" s="92" t="s">
        <v>42</v>
      </c>
      <c r="D35" s="35">
        <v>6</v>
      </c>
      <c r="E35" s="27">
        <v>4</v>
      </c>
      <c r="F35" s="27">
        <v>4</v>
      </c>
      <c r="G35" s="27">
        <v>4</v>
      </c>
      <c r="H35" s="27">
        <f t="shared" ref="H35:H39" si="0">SUM(E35:G35)</f>
        <v>12</v>
      </c>
      <c r="I35" s="78">
        <f>SUM(H35:H39)-MIN(H35:H39)-MAX(H35:H39)</f>
        <v>45.199999999999996</v>
      </c>
      <c r="J35" s="130">
        <v>2</v>
      </c>
      <c r="Q35"/>
    </row>
    <row r="36" spans="1:17" ht="23.25" x14ac:dyDescent="0.25">
      <c r="A36" s="79"/>
      <c r="B36" s="82"/>
      <c r="C36" s="93"/>
      <c r="D36" s="29">
        <v>7</v>
      </c>
      <c r="E36" s="24">
        <v>4</v>
      </c>
      <c r="F36" s="24">
        <v>5</v>
      </c>
      <c r="G36" s="24">
        <v>4</v>
      </c>
      <c r="H36" s="22">
        <f t="shared" si="0"/>
        <v>13</v>
      </c>
      <c r="I36" s="79"/>
      <c r="J36" s="131"/>
      <c r="Q36"/>
    </row>
    <row r="37" spans="1:17" ht="23.25" x14ac:dyDescent="0.25">
      <c r="A37" s="79"/>
      <c r="B37" s="82"/>
      <c r="C37" s="93"/>
      <c r="D37" s="29">
        <v>8</v>
      </c>
      <c r="E37" s="40">
        <v>7.3</v>
      </c>
      <c r="F37" s="40">
        <v>7.2</v>
      </c>
      <c r="G37" s="40">
        <v>7.1</v>
      </c>
      <c r="H37" s="22">
        <f t="shared" si="0"/>
        <v>21.6</v>
      </c>
      <c r="I37" s="79"/>
      <c r="J37" s="131"/>
      <c r="Q37"/>
    </row>
    <row r="38" spans="1:17" ht="23.25" x14ac:dyDescent="0.25">
      <c r="A38" s="79"/>
      <c r="B38" s="82"/>
      <c r="C38" s="93"/>
      <c r="D38" s="29">
        <v>9</v>
      </c>
      <c r="E38" s="40">
        <v>5.5</v>
      </c>
      <c r="F38" s="40">
        <v>5.2</v>
      </c>
      <c r="G38" s="40">
        <v>5.5</v>
      </c>
      <c r="H38" s="22">
        <f t="shared" si="0"/>
        <v>16.2</v>
      </c>
      <c r="I38" s="79"/>
      <c r="J38" s="131"/>
      <c r="Q38"/>
    </row>
    <row r="39" spans="1:17" ht="24" thickBot="1" x14ac:dyDescent="0.3">
      <c r="A39" s="80"/>
      <c r="B39" s="83"/>
      <c r="C39" s="94"/>
      <c r="D39" s="30">
        <v>10</v>
      </c>
      <c r="E39" s="25">
        <v>6</v>
      </c>
      <c r="F39" s="25">
        <v>5</v>
      </c>
      <c r="G39" s="25">
        <v>5</v>
      </c>
      <c r="H39" s="42">
        <f t="shared" si="0"/>
        <v>16</v>
      </c>
      <c r="I39" s="80"/>
      <c r="J39" s="132"/>
      <c r="Q39"/>
    </row>
  </sheetData>
  <mergeCells count="64"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J35:J39"/>
    <mergeCell ref="A30:A34"/>
    <mergeCell ref="B30:B34"/>
    <mergeCell ref="C30:C34"/>
    <mergeCell ref="I30:I34"/>
    <mergeCell ref="J30:J34"/>
    <mergeCell ref="A26:I28"/>
    <mergeCell ref="E29:G29"/>
    <mergeCell ref="A35:A39"/>
    <mergeCell ref="B35:B39"/>
    <mergeCell ref="C35:C39"/>
    <mergeCell ref="I35:I39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44"/>
  <sheetViews>
    <sheetView topLeftCell="A28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5"/>
      <c r="I4" s="6"/>
      <c r="J4" s="53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55" t="s">
        <v>15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53"/>
    </row>
    <row r="9" spans="1:16" ht="24" customHeight="1" x14ac:dyDescent="0.25">
      <c r="A9" s="100" t="s">
        <v>19</v>
      </c>
      <c r="B9" s="100"/>
      <c r="C9" s="55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55" t="s">
        <v>145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0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0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0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0" ht="24" customHeight="1" x14ac:dyDescent="0.25">
      <c r="A20" s="51"/>
      <c r="B20" s="51"/>
      <c r="C20" s="55"/>
      <c r="D20" s="95"/>
      <c r="E20" s="95"/>
      <c r="F20" s="153"/>
      <c r="G20" s="153"/>
      <c r="H20" s="65"/>
      <c r="I20" s="12"/>
      <c r="J20" s="53"/>
    </row>
    <row r="21" spans="1:10" ht="24" customHeight="1" x14ac:dyDescent="0.25">
      <c r="A21" s="51"/>
      <c r="B21" s="51"/>
      <c r="C21" s="55"/>
      <c r="D21" s="95"/>
      <c r="E21" s="95"/>
      <c r="F21" s="153"/>
      <c r="G21" s="153"/>
      <c r="H21" s="65"/>
      <c r="I21" s="12"/>
      <c r="J21" s="53"/>
    </row>
    <row r="22" spans="1:10" ht="24" customHeight="1" x14ac:dyDescent="0.25">
      <c r="A22" s="51"/>
      <c r="B22" s="51"/>
      <c r="C22" s="55"/>
      <c r="D22" s="95"/>
      <c r="E22" s="95"/>
      <c r="F22" s="153"/>
      <c r="G22" s="153"/>
      <c r="H22" s="65"/>
      <c r="I22" s="12"/>
      <c r="J22" s="53"/>
    </row>
    <row r="23" spans="1:10" ht="21" customHeight="1" x14ac:dyDescent="0.25">
      <c r="A23" s="53"/>
      <c r="B23" s="53"/>
      <c r="C23" s="4"/>
      <c r="D23" s="96"/>
      <c r="E23" s="96"/>
      <c r="F23" s="102"/>
      <c r="G23" s="102"/>
      <c r="H23" s="65"/>
      <c r="I23" s="6"/>
      <c r="J23" s="13"/>
    </row>
    <row r="24" spans="1:10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0" ht="21" x14ac:dyDescent="0.25">
      <c r="A25" s="53"/>
      <c r="B25" s="53"/>
      <c r="C25" s="4"/>
      <c r="D25" s="100"/>
      <c r="E25" s="100"/>
      <c r="F25" s="100"/>
      <c r="G25" s="100"/>
      <c r="H25" s="14"/>
      <c r="I25" s="15"/>
      <c r="J25" s="53"/>
    </row>
    <row r="26" spans="1:10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0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0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0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0" ht="24" thickBot="1" x14ac:dyDescent="0.3">
      <c r="A30" s="78">
        <v>701</v>
      </c>
      <c r="B30" s="81" t="s">
        <v>218</v>
      </c>
      <c r="C30" s="92" t="s">
        <v>66</v>
      </c>
      <c r="D30" s="35">
        <v>6</v>
      </c>
      <c r="E30" s="27">
        <v>7</v>
      </c>
      <c r="F30" s="27">
        <v>6</v>
      </c>
      <c r="G30" s="27">
        <v>6.5</v>
      </c>
      <c r="H30" s="42">
        <f t="shared" ref="H30:H34" si="0">SUM(E30:G30)</f>
        <v>19.5</v>
      </c>
      <c r="I30" s="78">
        <f t="shared" ref="I30" si="1">SUM(H30:H34)-MIN(H30:H34)-MAX(H30:H34)</f>
        <v>63.400000000000006</v>
      </c>
      <c r="J30" s="130">
        <v>1</v>
      </c>
    </row>
    <row r="31" spans="1:10" ht="24" thickBot="1" x14ac:dyDescent="0.3">
      <c r="A31" s="79"/>
      <c r="B31" s="82"/>
      <c r="C31" s="93"/>
      <c r="D31" s="29">
        <v>7</v>
      </c>
      <c r="E31" s="24">
        <v>6</v>
      </c>
      <c r="F31" s="24">
        <v>4</v>
      </c>
      <c r="G31" s="24">
        <v>4</v>
      </c>
      <c r="H31" s="42">
        <f t="shared" si="0"/>
        <v>14</v>
      </c>
      <c r="I31" s="79"/>
      <c r="J31" s="131"/>
    </row>
    <row r="32" spans="1:10" ht="24" thickBot="1" x14ac:dyDescent="0.3">
      <c r="A32" s="79"/>
      <c r="B32" s="82"/>
      <c r="C32" s="93"/>
      <c r="D32" s="29">
        <v>8</v>
      </c>
      <c r="E32" s="40">
        <v>7.8</v>
      </c>
      <c r="F32" s="40">
        <v>7.7</v>
      </c>
      <c r="G32" s="40">
        <v>7.5</v>
      </c>
      <c r="H32" s="42">
        <f t="shared" si="0"/>
        <v>23</v>
      </c>
      <c r="I32" s="79"/>
      <c r="J32" s="131"/>
    </row>
    <row r="33" spans="1:17" ht="24" thickBot="1" x14ac:dyDescent="0.3">
      <c r="A33" s="79"/>
      <c r="B33" s="82"/>
      <c r="C33" s="93"/>
      <c r="D33" s="29">
        <v>9</v>
      </c>
      <c r="E33" s="40">
        <v>7.9</v>
      </c>
      <c r="F33" s="40">
        <v>8</v>
      </c>
      <c r="G33" s="40">
        <v>7</v>
      </c>
      <c r="H33" s="42">
        <f t="shared" si="0"/>
        <v>22.9</v>
      </c>
      <c r="I33" s="79"/>
      <c r="J33" s="131"/>
    </row>
    <row r="34" spans="1:17" ht="24" thickBot="1" x14ac:dyDescent="0.3">
      <c r="A34" s="80"/>
      <c r="B34" s="83"/>
      <c r="C34" s="94"/>
      <c r="D34" s="30">
        <v>10</v>
      </c>
      <c r="E34" s="25">
        <v>7</v>
      </c>
      <c r="F34" s="25">
        <v>7</v>
      </c>
      <c r="G34" s="25">
        <v>7</v>
      </c>
      <c r="H34" s="42">
        <f t="shared" si="0"/>
        <v>21</v>
      </c>
      <c r="I34" s="80"/>
      <c r="J34" s="132"/>
    </row>
    <row r="35" spans="1:17" ht="23.25" customHeight="1" x14ac:dyDescent="0.25">
      <c r="A35" s="78">
        <v>418</v>
      </c>
      <c r="B35" s="81" t="s">
        <v>143</v>
      </c>
      <c r="C35" s="92" t="s">
        <v>42</v>
      </c>
      <c r="D35" s="35">
        <v>6</v>
      </c>
      <c r="E35" s="27">
        <v>7</v>
      </c>
      <c r="F35" s="27">
        <v>6</v>
      </c>
      <c r="G35" s="27">
        <v>5.5</v>
      </c>
      <c r="H35" s="27">
        <f t="shared" ref="H35:H44" si="2">SUM(E35:G35)</f>
        <v>18.5</v>
      </c>
      <c r="I35" s="78">
        <f>SUM(H35:H39)-MIN(H35:H39)-MAX(H35:H39)</f>
        <v>53.9</v>
      </c>
      <c r="J35" s="130">
        <v>2</v>
      </c>
      <c r="Q35"/>
    </row>
    <row r="36" spans="1:17" ht="23.25" x14ac:dyDescent="0.25">
      <c r="A36" s="79"/>
      <c r="B36" s="82"/>
      <c r="C36" s="93"/>
      <c r="D36" s="29">
        <v>7</v>
      </c>
      <c r="E36" s="24">
        <v>7</v>
      </c>
      <c r="F36" s="24">
        <v>6</v>
      </c>
      <c r="G36" s="24">
        <v>5</v>
      </c>
      <c r="H36" s="22">
        <f t="shared" si="2"/>
        <v>18</v>
      </c>
      <c r="I36" s="79"/>
      <c r="J36" s="131"/>
      <c r="Q36"/>
    </row>
    <row r="37" spans="1:17" ht="23.25" x14ac:dyDescent="0.25">
      <c r="A37" s="79"/>
      <c r="B37" s="82"/>
      <c r="C37" s="93"/>
      <c r="D37" s="29">
        <v>8</v>
      </c>
      <c r="E37" s="40">
        <v>7.8</v>
      </c>
      <c r="F37" s="40">
        <v>7.6</v>
      </c>
      <c r="G37" s="40">
        <v>7.5</v>
      </c>
      <c r="H37" s="22">
        <f t="shared" si="2"/>
        <v>22.9</v>
      </c>
      <c r="I37" s="79"/>
      <c r="J37" s="131"/>
      <c r="Q37"/>
    </row>
    <row r="38" spans="1:17" ht="23.25" x14ac:dyDescent="0.25">
      <c r="A38" s="79"/>
      <c r="B38" s="82"/>
      <c r="C38" s="93"/>
      <c r="D38" s="29">
        <v>9</v>
      </c>
      <c r="E38" s="40">
        <v>5.5</v>
      </c>
      <c r="F38" s="40">
        <v>5.5</v>
      </c>
      <c r="G38" s="40">
        <v>6.4</v>
      </c>
      <c r="H38" s="22">
        <f t="shared" si="2"/>
        <v>17.399999999999999</v>
      </c>
      <c r="I38" s="79"/>
      <c r="J38" s="131"/>
      <c r="Q38"/>
    </row>
    <row r="39" spans="1:17" ht="24" thickBot="1" x14ac:dyDescent="0.3">
      <c r="A39" s="80"/>
      <c r="B39" s="83"/>
      <c r="C39" s="94"/>
      <c r="D39" s="30">
        <v>10</v>
      </c>
      <c r="E39" s="25">
        <v>5</v>
      </c>
      <c r="F39" s="25">
        <v>4</v>
      </c>
      <c r="G39" s="25">
        <v>5</v>
      </c>
      <c r="H39" s="42">
        <f t="shared" si="2"/>
        <v>14</v>
      </c>
      <c r="I39" s="80"/>
      <c r="J39" s="132"/>
      <c r="Q39"/>
    </row>
    <row r="40" spans="1:17" ht="23.25" customHeight="1" thickBot="1" x14ac:dyDescent="0.3">
      <c r="A40" s="78">
        <v>419</v>
      </c>
      <c r="B40" s="81" t="s">
        <v>133</v>
      </c>
      <c r="C40" s="92" t="s">
        <v>66</v>
      </c>
      <c r="D40" s="35">
        <v>1</v>
      </c>
      <c r="E40" s="27">
        <v>6.2</v>
      </c>
      <c r="F40" s="27">
        <v>6</v>
      </c>
      <c r="G40" s="27">
        <v>6</v>
      </c>
      <c r="H40" s="42">
        <f t="shared" si="2"/>
        <v>18.2</v>
      </c>
      <c r="I40" s="78">
        <f t="shared" ref="I40" si="3">SUM(H40:H44)-MIN(H40:H44)-MAX(H40:H44)</f>
        <v>53.799999999999983</v>
      </c>
      <c r="J40" s="130">
        <v>3</v>
      </c>
      <c r="Q40"/>
    </row>
    <row r="41" spans="1:17" ht="24" thickBot="1" x14ac:dyDescent="0.3">
      <c r="A41" s="79"/>
      <c r="B41" s="82"/>
      <c r="C41" s="93"/>
      <c r="D41" s="29">
        <v>2</v>
      </c>
      <c r="E41" s="24">
        <v>7</v>
      </c>
      <c r="F41" s="24">
        <v>6</v>
      </c>
      <c r="G41" s="24">
        <v>7</v>
      </c>
      <c r="H41" s="42">
        <f t="shared" si="2"/>
        <v>20</v>
      </c>
      <c r="I41" s="79"/>
      <c r="J41" s="131"/>
      <c r="Q41"/>
    </row>
    <row r="42" spans="1:17" ht="24" thickBot="1" x14ac:dyDescent="0.3">
      <c r="A42" s="79"/>
      <c r="B42" s="82"/>
      <c r="C42" s="93"/>
      <c r="D42" s="29">
        <v>3</v>
      </c>
      <c r="E42" s="40">
        <v>5.7</v>
      </c>
      <c r="F42" s="40">
        <v>5.7</v>
      </c>
      <c r="G42" s="40">
        <v>5.5</v>
      </c>
      <c r="H42" s="42">
        <f t="shared" si="2"/>
        <v>16.899999999999999</v>
      </c>
      <c r="I42" s="79"/>
      <c r="J42" s="131"/>
      <c r="Q42"/>
    </row>
    <row r="43" spans="1:17" ht="24" thickBot="1" x14ac:dyDescent="0.3">
      <c r="A43" s="79"/>
      <c r="B43" s="82"/>
      <c r="C43" s="93"/>
      <c r="D43" s="29">
        <v>4</v>
      </c>
      <c r="E43" s="40">
        <v>5.7</v>
      </c>
      <c r="F43" s="40">
        <v>6</v>
      </c>
      <c r="G43" s="40">
        <v>6</v>
      </c>
      <c r="H43" s="42">
        <f t="shared" si="2"/>
        <v>17.7</v>
      </c>
      <c r="I43" s="79"/>
      <c r="J43" s="131"/>
      <c r="Q43"/>
    </row>
    <row r="44" spans="1:17" ht="24" thickBot="1" x14ac:dyDescent="0.3">
      <c r="A44" s="80"/>
      <c r="B44" s="83"/>
      <c r="C44" s="94"/>
      <c r="D44" s="30">
        <v>5</v>
      </c>
      <c r="E44" s="25">
        <v>6</v>
      </c>
      <c r="F44" s="25">
        <v>6</v>
      </c>
      <c r="G44" s="25">
        <v>5.9</v>
      </c>
      <c r="H44" s="42">
        <f t="shared" si="2"/>
        <v>17.899999999999999</v>
      </c>
      <c r="I44" s="80"/>
      <c r="J44" s="132"/>
      <c r="Q44"/>
    </row>
  </sheetData>
  <mergeCells count="69"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J35:J39"/>
    <mergeCell ref="A40:A44"/>
    <mergeCell ref="B40:B44"/>
    <mergeCell ref="C40:C44"/>
    <mergeCell ref="I40:I44"/>
    <mergeCell ref="J40:J44"/>
    <mergeCell ref="A26:I28"/>
    <mergeCell ref="E29:G29"/>
    <mergeCell ref="A35:A39"/>
    <mergeCell ref="B35:B39"/>
    <mergeCell ref="C35:C39"/>
    <mergeCell ref="I35:I39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30:A34"/>
    <mergeCell ref="B30:B34"/>
    <mergeCell ref="C30:C34"/>
    <mergeCell ref="I30:I34"/>
    <mergeCell ref="J30:J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34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41"/>
      <c r="H4" s="5"/>
      <c r="I4" s="6"/>
      <c r="J4" s="7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11" t="s">
        <v>89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7"/>
    </row>
    <row r="9" spans="1:16" ht="24" customHeight="1" x14ac:dyDescent="0.25">
      <c r="A9" s="100" t="s">
        <v>19</v>
      </c>
      <c r="B9" s="100"/>
      <c r="C9" s="11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11" t="s">
        <v>88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9"/>
      <c r="B11" s="9"/>
      <c r="C11" s="11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9"/>
      <c r="B20" s="9"/>
      <c r="C20" s="11"/>
      <c r="D20" s="95"/>
      <c r="E20" s="95"/>
      <c r="F20" s="153"/>
      <c r="G20" s="153"/>
      <c r="H20" s="65"/>
      <c r="I20" s="12"/>
      <c r="J20" s="7"/>
    </row>
    <row r="21" spans="1:17" ht="24" customHeight="1" x14ac:dyDescent="0.25">
      <c r="A21" s="9"/>
      <c r="B21" s="9"/>
      <c r="C21" s="11"/>
      <c r="D21" s="95"/>
      <c r="E21" s="95"/>
      <c r="F21" s="153"/>
      <c r="G21" s="153"/>
      <c r="H21" s="65"/>
      <c r="I21" s="12"/>
      <c r="J21" s="7"/>
    </row>
    <row r="22" spans="1:17" ht="24" customHeight="1" x14ac:dyDescent="0.25">
      <c r="A22" s="9"/>
      <c r="B22" s="9"/>
      <c r="C22" s="11"/>
      <c r="D22" s="95"/>
      <c r="E22" s="95"/>
      <c r="F22" s="153"/>
      <c r="G22" s="153"/>
      <c r="H22" s="65"/>
      <c r="I22" s="12"/>
      <c r="J22" s="7"/>
    </row>
    <row r="23" spans="1:17" ht="21" customHeight="1" x14ac:dyDescent="0.25">
      <c r="A23" s="7"/>
      <c r="B23" s="7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1" x14ac:dyDescent="0.25">
      <c r="A25" s="7"/>
      <c r="B25" s="7"/>
      <c r="C25" s="4"/>
      <c r="D25" s="100"/>
      <c r="E25" s="100"/>
      <c r="F25" s="100"/>
      <c r="G25" s="100"/>
      <c r="H25" s="14"/>
      <c r="I25" s="15"/>
      <c r="J25" s="7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7" ht="69.75" customHeight="1" thickBot="1" x14ac:dyDescent="0.3">
      <c r="A29" s="18" t="s">
        <v>35</v>
      </c>
      <c r="B29" s="19" t="s">
        <v>36</v>
      </c>
      <c r="C29" s="19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7" ht="23.25" customHeight="1" thickBot="1" x14ac:dyDescent="0.3">
      <c r="A30" s="78">
        <v>421</v>
      </c>
      <c r="B30" s="81" t="s">
        <v>91</v>
      </c>
      <c r="C30" s="92" t="s">
        <v>66</v>
      </c>
      <c r="D30" s="35">
        <v>6</v>
      </c>
      <c r="E30" s="27">
        <v>7</v>
      </c>
      <c r="F30" s="27">
        <v>6</v>
      </c>
      <c r="G30" s="27">
        <v>5</v>
      </c>
      <c r="H30" s="42">
        <f>SUM(E30:G30)</f>
        <v>18</v>
      </c>
      <c r="I30" s="78">
        <f>SUM(H30:H34)-MIN(H30:H34)-MAX(H30:H34)</f>
        <v>54.599999999999994</v>
      </c>
      <c r="J30" s="130">
        <v>1</v>
      </c>
      <c r="Q30"/>
    </row>
    <row r="31" spans="1:17" ht="24" thickBot="1" x14ac:dyDescent="0.3">
      <c r="A31" s="79"/>
      <c r="B31" s="82"/>
      <c r="C31" s="93"/>
      <c r="D31" s="29">
        <v>7</v>
      </c>
      <c r="E31" s="24">
        <v>5</v>
      </c>
      <c r="F31" s="24">
        <v>4</v>
      </c>
      <c r="G31" s="24">
        <v>4</v>
      </c>
      <c r="H31" s="42">
        <f t="shared" ref="H31:H34" si="0">SUM(E31:G31)</f>
        <v>13</v>
      </c>
      <c r="I31" s="79"/>
      <c r="J31" s="131"/>
      <c r="Q31"/>
    </row>
    <row r="32" spans="1:17" ht="24" thickBot="1" x14ac:dyDescent="0.3">
      <c r="A32" s="79"/>
      <c r="B32" s="82"/>
      <c r="C32" s="93"/>
      <c r="D32" s="29">
        <v>8</v>
      </c>
      <c r="E32" s="40">
        <v>6.8</v>
      </c>
      <c r="F32" s="40">
        <v>6.9</v>
      </c>
      <c r="G32" s="40">
        <v>6.9</v>
      </c>
      <c r="H32" s="42">
        <f t="shared" si="0"/>
        <v>20.6</v>
      </c>
      <c r="I32" s="79"/>
      <c r="J32" s="131"/>
      <c r="Q32"/>
    </row>
    <row r="33" spans="1:17" ht="24" thickBot="1" x14ac:dyDescent="0.3">
      <c r="A33" s="79"/>
      <c r="B33" s="82"/>
      <c r="C33" s="93"/>
      <c r="D33" s="29">
        <v>9</v>
      </c>
      <c r="E33" s="40">
        <v>8.5</v>
      </c>
      <c r="F33" s="40">
        <v>7.5</v>
      </c>
      <c r="G33" s="40">
        <v>7.5</v>
      </c>
      <c r="H33" s="42">
        <f t="shared" si="0"/>
        <v>23.5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10</v>
      </c>
      <c r="E34" s="25">
        <v>5</v>
      </c>
      <c r="F34" s="25">
        <v>5</v>
      </c>
      <c r="G34" s="25">
        <v>6</v>
      </c>
      <c r="H34" s="42">
        <f t="shared" si="0"/>
        <v>16</v>
      </c>
      <c r="I34" s="80"/>
      <c r="J34" s="132"/>
      <c r="Q34"/>
    </row>
  </sheetData>
  <mergeCells count="59">
    <mergeCell ref="F17:G17"/>
    <mergeCell ref="F18:G18"/>
    <mergeCell ref="F19:G19"/>
    <mergeCell ref="F24:G24"/>
    <mergeCell ref="F25:G25"/>
    <mergeCell ref="F20:G20"/>
    <mergeCell ref="F21:G21"/>
    <mergeCell ref="F22:G22"/>
    <mergeCell ref="F23:G23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D23:E23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  <mergeCell ref="A7:B7"/>
    <mergeCell ref="D7:E7"/>
    <mergeCell ref="F7:G7"/>
    <mergeCell ref="A8:B8"/>
    <mergeCell ref="D8:E8"/>
    <mergeCell ref="F8:G8"/>
    <mergeCell ref="A9:B9"/>
    <mergeCell ref="D9:E9"/>
    <mergeCell ref="F9:G9"/>
    <mergeCell ref="I9:I11"/>
    <mergeCell ref="J9:J11"/>
    <mergeCell ref="A10:B10"/>
    <mergeCell ref="D10:E10"/>
    <mergeCell ref="F10:G10"/>
    <mergeCell ref="D11:E11"/>
    <mergeCell ref="F11:G11"/>
    <mergeCell ref="A26:I28"/>
    <mergeCell ref="E29:G29"/>
    <mergeCell ref="A30:A34"/>
    <mergeCell ref="B30:B34"/>
    <mergeCell ref="C30:C34"/>
    <mergeCell ref="I30:I34"/>
    <mergeCell ref="J30:J34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44"/>
  <sheetViews>
    <sheetView topLeftCell="A22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5"/>
      <c r="I4" s="6"/>
      <c r="J4" s="53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55" t="s">
        <v>89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53"/>
    </row>
    <row r="9" spans="1:16" ht="24" customHeight="1" x14ac:dyDescent="0.25">
      <c r="A9" s="100" t="s">
        <v>19</v>
      </c>
      <c r="B9" s="100"/>
      <c r="C9" s="55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55" t="s">
        <v>176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51"/>
      <c r="B20" s="51"/>
      <c r="C20" s="55"/>
      <c r="D20" s="95"/>
      <c r="E20" s="95"/>
      <c r="F20" s="153"/>
      <c r="G20" s="153"/>
      <c r="H20" s="65"/>
      <c r="I20" s="12"/>
      <c r="J20" s="53"/>
    </row>
    <row r="21" spans="1:17" ht="24" customHeight="1" x14ac:dyDescent="0.25">
      <c r="A21" s="51"/>
      <c r="B21" s="51"/>
      <c r="C21" s="55"/>
      <c r="D21" s="95"/>
      <c r="E21" s="95"/>
      <c r="F21" s="153"/>
      <c r="G21" s="153"/>
      <c r="H21" s="65"/>
      <c r="I21" s="12"/>
      <c r="J21" s="53"/>
    </row>
    <row r="22" spans="1:17" ht="24" customHeight="1" x14ac:dyDescent="0.25">
      <c r="A22" s="51"/>
      <c r="B22" s="51"/>
      <c r="C22" s="55"/>
      <c r="D22" s="95"/>
      <c r="E22" s="95"/>
      <c r="F22" s="153"/>
      <c r="G22" s="153"/>
      <c r="H22" s="65"/>
      <c r="I22" s="12"/>
      <c r="J22" s="53"/>
    </row>
    <row r="23" spans="1:17" ht="21" customHeight="1" x14ac:dyDescent="0.25">
      <c r="A23" s="53"/>
      <c r="B23" s="53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1" x14ac:dyDescent="0.25">
      <c r="A25" s="53"/>
      <c r="B25" s="53"/>
      <c r="C25" s="4"/>
      <c r="D25" s="100"/>
      <c r="E25" s="100"/>
      <c r="F25" s="100"/>
      <c r="G25" s="100"/>
      <c r="H25" s="14"/>
      <c r="I25" s="15"/>
      <c r="J25" s="53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7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7" ht="23.25" customHeight="1" thickBot="1" x14ac:dyDescent="0.3">
      <c r="A30" s="78">
        <v>424</v>
      </c>
      <c r="B30" s="81" t="s">
        <v>173</v>
      </c>
      <c r="C30" s="92" t="s">
        <v>66</v>
      </c>
      <c r="D30" s="35">
        <v>1</v>
      </c>
      <c r="E30" s="27">
        <v>6.5</v>
      </c>
      <c r="F30" s="27">
        <v>6.5</v>
      </c>
      <c r="G30" s="27">
        <v>6.5</v>
      </c>
      <c r="H30" s="42">
        <f t="shared" ref="H30:H39" si="0">SUM(E30:G30)</f>
        <v>19.5</v>
      </c>
      <c r="I30" s="78">
        <f>SUM(H30:H34)-MIN(H30:H34)-MAX(H30:H34)</f>
        <v>58.8</v>
      </c>
      <c r="J30" s="130">
        <v>1</v>
      </c>
      <c r="Q30"/>
    </row>
    <row r="31" spans="1:17" ht="24" thickBot="1" x14ac:dyDescent="0.3">
      <c r="A31" s="79"/>
      <c r="B31" s="82"/>
      <c r="C31" s="93"/>
      <c r="D31" s="29">
        <v>2</v>
      </c>
      <c r="E31" s="24">
        <v>8</v>
      </c>
      <c r="F31" s="24">
        <v>7</v>
      </c>
      <c r="G31" s="24">
        <v>7.5</v>
      </c>
      <c r="H31" s="42">
        <f t="shared" si="0"/>
        <v>22.5</v>
      </c>
      <c r="I31" s="79"/>
      <c r="J31" s="131"/>
      <c r="Q31"/>
    </row>
    <row r="32" spans="1:17" ht="24" thickBot="1" x14ac:dyDescent="0.3">
      <c r="A32" s="79"/>
      <c r="B32" s="82"/>
      <c r="C32" s="93"/>
      <c r="D32" s="29">
        <v>3</v>
      </c>
      <c r="E32" s="40">
        <v>6.2</v>
      </c>
      <c r="F32" s="40">
        <v>6</v>
      </c>
      <c r="G32" s="40">
        <v>6</v>
      </c>
      <c r="H32" s="42">
        <f t="shared" si="0"/>
        <v>18.2</v>
      </c>
      <c r="I32" s="79"/>
      <c r="J32" s="131"/>
      <c r="Q32"/>
    </row>
    <row r="33" spans="1:17" ht="24" thickBot="1" x14ac:dyDescent="0.3">
      <c r="A33" s="79"/>
      <c r="B33" s="82"/>
      <c r="C33" s="93"/>
      <c r="D33" s="29">
        <v>4</v>
      </c>
      <c r="E33" s="40">
        <v>6.6</v>
      </c>
      <c r="F33" s="40">
        <v>6.4</v>
      </c>
      <c r="G33" s="40">
        <v>6.5</v>
      </c>
      <c r="H33" s="42">
        <f t="shared" si="0"/>
        <v>19.5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5</v>
      </c>
      <c r="E34" s="25">
        <v>7.1</v>
      </c>
      <c r="F34" s="25">
        <v>6.2</v>
      </c>
      <c r="G34" s="25">
        <v>6.5</v>
      </c>
      <c r="H34" s="42">
        <f t="shared" si="0"/>
        <v>19.8</v>
      </c>
      <c r="I34" s="80"/>
      <c r="J34" s="132"/>
      <c r="Q34"/>
    </row>
    <row r="35" spans="1:17" ht="23.25" customHeight="1" thickBot="1" x14ac:dyDescent="0.3">
      <c r="A35" s="78">
        <v>426</v>
      </c>
      <c r="B35" s="81" t="s">
        <v>183</v>
      </c>
      <c r="C35" s="92" t="s">
        <v>136</v>
      </c>
      <c r="D35" s="35">
        <v>1</v>
      </c>
      <c r="E35" s="27">
        <v>6.5</v>
      </c>
      <c r="F35" s="27">
        <v>7</v>
      </c>
      <c r="G35" s="27">
        <v>6.5</v>
      </c>
      <c r="H35" s="42">
        <f t="shared" si="0"/>
        <v>20</v>
      </c>
      <c r="I35" s="78">
        <f t="shared" ref="I35" si="1">SUM(H35:H39)-MIN(H35:H39)-MAX(H35:H39)</f>
        <v>56.7</v>
      </c>
      <c r="J35" s="130">
        <v>2</v>
      </c>
      <c r="Q35"/>
    </row>
    <row r="36" spans="1:17" ht="24" thickBot="1" x14ac:dyDescent="0.3">
      <c r="A36" s="79"/>
      <c r="B36" s="82"/>
      <c r="C36" s="93"/>
      <c r="D36" s="29">
        <v>2</v>
      </c>
      <c r="E36" s="24">
        <v>8</v>
      </c>
      <c r="F36" s="24">
        <v>7</v>
      </c>
      <c r="G36" s="24">
        <v>8</v>
      </c>
      <c r="H36" s="42">
        <f t="shared" si="0"/>
        <v>23</v>
      </c>
      <c r="I36" s="79"/>
      <c r="J36" s="131"/>
      <c r="Q36"/>
    </row>
    <row r="37" spans="1:17" ht="24" thickBot="1" x14ac:dyDescent="0.3">
      <c r="A37" s="79"/>
      <c r="B37" s="82"/>
      <c r="C37" s="93"/>
      <c r="D37" s="29">
        <v>3</v>
      </c>
      <c r="E37" s="40">
        <v>6</v>
      </c>
      <c r="F37" s="40">
        <v>6</v>
      </c>
      <c r="G37" s="40">
        <v>6</v>
      </c>
      <c r="H37" s="42">
        <f t="shared" si="0"/>
        <v>18</v>
      </c>
      <c r="I37" s="79"/>
      <c r="J37" s="131"/>
      <c r="Q37"/>
    </row>
    <row r="38" spans="1:17" ht="24" thickBot="1" x14ac:dyDescent="0.3">
      <c r="A38" s="79"/>
      <c r="B38" s="82"/>
      <c r="C38" s="93"/>
      <c r="D38" s="29">
        <v>4</v>
      </c>
      <c r="E38" s="40">
        <v>6</v>
      </c>
      <c r="F38" s="40">
        <v>6.7</v>
      </c>
      <c r="G38" s="40">
        <v>6</v>
      </c>
      <c r="H38" s="42">
        <f t="shared" si="0"/>
        <v>18.7</v>
      </c>
      <c r="I38" s="79"/>
      <c r="J38" s="131"/>
      <c r="Q38"/>
    </row>
    <row r="39" spans="1:17" ht="24" thickBot="1" x14ac:dyDescent="0.3">
      <c r="A39" s="80"/>
      <c r="B39" s="83"/>
      <c r="C39" s="94"/>
      <c r="D39" s="30">
        <v>5</v>
      </c>
      <c r="E39" s="25">
        <v>5.7</v>
      </c>
      <c r="F39" s="25">
        <v>5.5</v>
      </c>
      <c r="G39" s="25">
        <v>6</v>
      </c>
      <c r="H39" s="42">
        <f t="shared" si="0"/>
        <v>17.2</v>
      </c>
      <c r="I39" s="80"/>
      <c r="J39" s="132"/>
      <c r="Q39"/>
    </row>
    <row r="40" spans="1:17" ht="23.25" customHeight="1" thickBot="1" x14ac:dyDescent="0.3">
      <c r="A40" s="78">
        <v>425</v>
      </c>
      <c r="B40" s="81" t="s">
        <v>184</v>
      </c>
      <c r="C40" s="92" t="s">
        <v>66</v>
      </c>
      <c r="D40" s="35">
        <v>6</v>
      </c>
      <c r="E40" s="27">
        <v>6</v>
      </c>
      <c r="F40" s="27">
        <v>5.5</v>
      </c>
      <c r="G40" s="27">
        <v>5.5</v>
      </c>
      <c r="H40" s="42">
        <f>SUM(E40:G40)</f>
        <v>17</v>
      </c>
      <c r="I40" s="78">
        <f t="shared" ref="I40" si="2">SUM(H40:H44)-MIN(H40:H44)-MAX(H40:H44)</f>
        <v>52.3</v>
      </c>
      <c r="J40" s="130">
        <v>3</v>
      </c>
      <c r="Q40"/>
    </row>
    <row r="41" spans="1:17" ht="24" thickBot="1" x14ac:dyDescent="0.3">
      <c r="A41" s="79"/>
      <c r="B41" s="82"/>
      <c r="C41" s="93"/>
      <c r="D41" s="29">
        <v>7</v>
      </c>
      <c r="E41" s="24">
        <v>5</v>
      </c>
      <c r="F41" s="24">
        <v>4</v>
      </c>
      <c r="G41" s="24">
        <v>4</v>
      </c>
      <c r="H41" s="42">
        <f>SUM(E41:G41)</f>
        <v>13</v>
      </c>
      <c r="I41" s="79"/>
      <c r="J41" s="131"/>
      <c r="Q41"/>
    </row>
    <row r="42" spans="1:17" ht="24" thickBot="1" x14ac:dyDescent="0.3">
      <c r="A42" s="79"/>
      <c r="B42" s="82"/>
      <c r="C42" s="93"/>
      <c r="D42" s="29">
        <v>8</v>
      </c>
      <c r="E42" s="40">
        <v>6.1</v>
      </c>
      <c r="F42" s="40">
        <v>6.1</v>
      </c>
      <c r="G42" s="40">
        <v>6.1</v>
      </c>
      <c r="H42" s="42">
        <f>SUM(E42:G42)</f>
        <v>18.299999999999997</v>
      </c>
      <c r="I42" s="79"/>
      <c r="J42" s="131"/>
      <c r="Q42"/>
    </row>
    <row r="43" spans="1:17" ht="24" thickBot="1" x14ac:dyDescent="0.3">
      <c r="A43" s="79"/>
      <c r="B43" s="82"/>
      <c r="C43" s="93"/>
      <c r="D43" s="29">
        <v>9</v>
      </c>
      <c r="E43" s="40">
        <v>7</v>
      </c>
      <c r="F43" s="40">
        <v>6.5</v>
      </c>
      <c r="G43" s="40">
        <v>7</v>
      </c>
      <c r="H43" s="42">
        <f>SUM(E43:G43)</f>
        <v>20.5</v>
      </c>
      <c r="I43" s="79"/>
      <c r="J43" s="131"/>
      <c r="Q43"/>
    </row>
    <row r="44" spans="1:17" ht="24" thickBot="1" x14ac:dyDescent="0.3">
      <c r="A44" s="80"/>
      <c r="B44" s="83"/>
      <c r="C44" s="94"/>
      <c r="D44" s="30">
        <v>10</v>
      </c>
      <c r="E44" s="25">
        <v>5</v>
      </c>
      <c r="F44" s="25">
        <v>6</v>
      </c>
      <c r="G44" s="25">
        <v>6</v>
      </c>
      <c r="H44" s="42">
        <f>SUM(E44:G44)</f>
        <v>17</v>
      </c>
      <c r="I44" s="80"/>
      <c r="J44" s="132"/>
      <c r="Q44"/>
    </row>
  </sheetData>
  <mergeCells count="69">
    <mergeCell ref="F17:G17"/>
    <mergeCell ref="F18:G18"/>
    <mergeCell ref="F19:G19"/>
    <mergeCell ref="F24:G24"/>
    <mergeCell ref="F25:G25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0:E20"/>
    <mergeCell ref="D21:E21"/>
    <mergeCell ref="D22:E22"/>
    <mergeCell ref="A35:A39"/>
    <mergeCell ref="B35:B39"/>
    <mergeCell ref="C35:C39"/>
    <mergeCell ref="I35:I39"/>
    <mergeCell ref="J35:J39"/>
    <mergeCell ref="J40:J44"/>
    <mergeCell ref="D23:E23"/>
    <mergeCell ref="F23:G23"/>
    <mergeCell ref="A26:I28"/>
    <mergeCell ref="E29:G29"/>
    <mergeCell ref="A30:A34"/>
    <mergeCell ref="B30:B34"/>
    <mergeCell ref="C30:C34"/>
    <mergeCell ref="I30:I34"/>
    <mergeCell ref="J30:J34"/>
    <mergeCell ref="A40:A44"/>
    <mergeCell ref="B40:B44"/>
    <mergeCell ref="C40:C44"/>
    <mergeCell ref="I40:I4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39"/>
  <sheetViews>
    <sheetView topLeftCell="A16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5"/>
      <c r="I4" s="6"/>
      <c r="J4" s="53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55" t="s">
        <v>96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53"/>
    </row>
    <row r="9" spans="1:16" ht="24" customHeight="1" x14ac:dyDescent="0.25">
      <c r="A9" s="100" t="s">
        <v>19</v>
      </c>
      <c r="B9" s="100"/>
      <c r="C9" s="55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55" t="s">
        <v>169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51"/>
      <c r="B20" s="51"/>
      <c r="C20" s="55"/>
      <c r="D20" s="95"/>
      <c r="E20" s="95"/>
      <c r="F20" s="153"/>
      <c r="G20" s="153"/>
      <c r="H20" s="65"/>
      <c r="I20" s="12"/>
      <c r="J20" s="53"/>
    </row>
    <row r="21" spans="1:17" ht="24" customHeight="1" x14ac:dyDescent="0.25">
      <c r="A21" s="51"/>
      <c r="B21" s="51"/>
      <c r="C21" s="55"/>
      <c r="D21" s="95"/>
      <c r="E21" s="95"/>
      <c r="F21" s="153"/>
      <c r="G21" s="153"/>
      <c r="H21" s="65"/>
      <c r="I21" s="12"/>
      <c r="J21" s="53"/>
    </row>
    <row r="22" spans="1:17" ht="24" customHeight="1" x14ac:dyDescent="0.25">
      <c r="A22" s="51"/>
      <c r="B22" s="51"/>
      <c r="C22" s="55"/>
      <c r="D22" s="95"/>
      <c r="E22" s="95"/>
      <c r="F22" s="153"/>
      <c r="G22" s="153"/>
      <c r="H22" s="65"/>
      <c r="I22" s="12"/>
      <c r="J22" s="53"/>
    </row>
    <row r="23" spans="1:17" ht="21" customHeight="1" x14ac:dyDescent="0.25">
      <c r="A23" s="53"/>
      <c r="B23" s="53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1" x14ac:dyDescent="0.25">
      <c r="A25" s="53"/>
      <c r="B25" s="53"/>
      <c r="C25" s="4"/>
      <c r="D25" s="100"/>
      <c r="E25" s="100"/>
      <c r="F25" s="100"/>
      <c r="G25" s="100"/>
      <c r="H25" s="14"/>
      <c r="I25" s="15"/>
      <c r="J25" s="53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98"/>
      <c r="J28" s="17"/>
    </row>
    <row r="29" spans="1:17" ht="69.75" customHeight="1" thickBot="1" x14ac:dyDescent="0.3">
      <c r="A29" s="18" t="s">
        <v>35</v>
      </c>
      <c r="B29" s="52" t="s">
        <v>36</v>
      </c>
      <c r="C29" s="52" t="s">
        <v>37</v>
      </c>
      <c r="D29" s="39" t="s">
        <v>38</v>
      </c>
      <c r="E29" s="154" t="s">
        <v>85</v>
      </c>
      <c r="F29" s="155"/>
      <c r="G29" s="155"/>
      <c r="H29" s="20" t="s">
        <v>86</v>
      </c>
      <c r="I29" s="20" t="s">
        <v>74</v>
      </c>
      <c r="J29" s="20" t="s">
        <v>87</v>
      </c>
    </row>
    <row r="30" spans="1:17" ht="23.25" customHeight="1" x14ac:dyDescent="0.25">
      <c r="A30" s="78">
        <v>428</v>
      </c>
      <c r="B30" s="81" t="s">
        <v>188</v>
      </c>
      <c r="C30" s="92" t="s">
        <v>187</v>
      </c>
      <c r="D30" s="35">
        <v>1</v>
      </c>
      <c r="E30" s="27">
        <v>6.5</v>
      </c>
      <c r="F30" s="27">
        <v>6.5</v>
      </c>
      <c r="G30" s="27">
        <v>7</v>
      </c>
      <c r="H30" s="27">
        <f t="shared" ref="H30:H39" si="0">SUM(E30:G30)</f>
        <v>20</v>
      </c>
      <c r="I30" s="78">
        <f>SUM(H30:H34)</f>
        <v>95.800000000000011</v>
      </c>
      <c r="J30" s="130">
        <v>1</v>
      </c>
      <c r="Q30"/>
    </row>
    <row r="31" spans="1:17" ht="23.25" x14ac:dyDescent="0.25">
      <c r="A31" s="79"/>
      <c r="B31" s="82"/>
      <c r="C31" s="93"/>
      <c r="D31" s="29">
        <v>2</v>
      </c>
      <c r="E31" s="24">
        <v>6.5</v>
      </c>
      <c r="F31" s="24">
        <v>6.5</v>
      </c>
      <c r="G31" s="24">
        <v>7</v>
      </c>
      <c r="H31" s="22">
        <f t="shared" si="0"/>
        <v>20</v>
      </c>
      <c r="I31" s="79"/>
      <c r="J31" s="131"/>
      <c r="Q31"/>
    </row>
    <row r="32" spans="1:17" ht="23.25" x14ac:dyDescent="0.25">
      <c r="A32" s="79"/>
      <c r="B32" s="82"/>
      <c r="C32" s="93"/>
      <c r="D32" s="29">
        <v>3</v>
      </c>
      <c r="E32" s="40">
        <v>5.7</v>
      </c>
      <c r="F32" s="40">
        <v>5.7</v>
      </c>
      <c r="G32" s="40">
        <v>5.7</v>
      </c>
      <c r="H32" s="22">
        <f t="shared" si="0"/>
        <v>17.100000000000001</v>
      </c>
      <c r="I32" s="79"/>
      <c r="J32" s="131"/>
      <c r="Q32"/>
    </row>
    <row r="33" spans="1:17" ht="23.25" x14ac:dyDescent="0.25">
      <c r="A33" s="79"/>
      <c r="B33" s="82"/>
      <c r="C33" s="93"/>
      <c r="D33" s="29">
        <v>4</v>
      </c>
      <c r="E33" s="40">
        <v>5.8</v>
      </c>
      <c r="F33" s="40">
        <v>6</v>
      </c>
      <c r="G33" s="40">
        <v>5.8</v>
      </c>
      <c r="H33" s="22">
        <f t="shared" si="0"/>
        <v>17.600000000000001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5</v>
      </c>
      <c r="E34" s="25">
        <v>7.1</v>
      </c>
      <c r="F34" s="25">
        <v>7</v>
      </c>
      <c r="G34" s="25">
        <v>7</v>
      </c>
      <c r="H34" s="42">
        <f t="shared" si="0"/>
        <v>21.1</v>
      </c>
      <c r="I34" s="80"/>
      <c r="J34" s="132"/>
      <c r="Q34"/>
    </row>
    <row r="35" spans="1:17" ht="23.25" customHeight="1" thickBot="1" x14ac:dyDescent="0.3">
      <c r="A35" s="78">
        <v>429</v>
      </c>
      <c r="B35" s="81" t="s">
        <v>186</v>
      </c>
      <c r="C35" s="92" t="s">
        <v>185</v>
      </c>
      <c r="D35" s="35">
        <v>6</v>
      </c>
      <c r="E35" s="27">
        <v>7</v>
      </c>
      <c r="F35" s="27">
        <v>5</v>
      </c>
      <c r="G35" s="27">
        <v>5</v>
      </c>
      <c r="H35" s="42">
        <f t="shared" si="0"/>
        <v>17</v>
      </c>
      <c r="I35" s="78">
        <f>SUM(H35:H39)</f>
        <v>88.3</v>
      </c>
      <c r="J35" s="130">
        <v>2</v>
      </c>
      <c r="Q35"/>
    </row>
    <row r="36" spans="1:17" ht="24" thickBot="1" x14ac:dyDescent="0.3">
      <c r="A36" s="79"/>
      <c r="B36" s="82"/>
      <c r="C36" s="93"/>
      <c r="D36" s="29">
        <v>7</v>
      </c>
      <c r="E36" s="24">
        <v>6</v>
      </c>
      <c r="F36" s="24">
        <v>5</v>
      </c>
      <c r="G36" s="24">
        <v>4</v>
      </c>
      <c r="H36" s="42">
        <f t="shared" si="0"/>
        <v>15</v>
      </c>
      <c r="I36" s="79"/>
      <c r="J36" s="131"/>
      <c r="Q36"/>
    </row>
    <row r="37" spans="1:17" ht="24" thickBot="1" x14ac:dyDescent="0.3">
      <c r="A37" s="79"/>
      <c r="B37" s="82"/>
      <c r="C37" s="93"/>
      <c r="D37" s="29">
        <v>8</v>
      </c>
      <c r="E37" s="40">
        <v>6.3</v>
      </c>
      <c r="F37" s="40">
        <v>6.1</v>
      </c>
      <c r="G37" s="40">
        <v>5.9</v>
      </c>
      <c r="H37" s="42">
        <f t="shared" si="0"/>
        <v>18.299999999999997</v>
      </c>
      <c r="I37" s="79"/>
      <c r="J37" s="131"/>
      <c r="Q37"/>
    </row>
    <row r="38" spans="1:17" ht="24" thickBot="1" x14ac:dyDescent="0.3">
      <c r="A38" s="79"/>
      <c r="B38" s="82"/>
      <c r="C38" s="93"/>
      <c r="D38" s="29">
        <v>9</v>
      </c>
      <c r="E38" s="40">
        <v>7.5</v>
      </c>
      <c r="F38" s="40">
        <v>7.5</v>
      </c>
      <c r="G38" s="40">
        <v>7</v>
      </c>
      <c r="H38" s="42">
        <f t="shared" si="0"/>
        <v>22</v>
      </c>
      <c r="I38" s="79"/>
      <c r="J38" s="131"/>
      <c r="Q38"/>
    </row>
    <row r="39" spans="1:17" ht="24" thickBot="1" x14ac:dyDescent="0.3">
      <c r="A39" s="80"/>
      <c r="B39" s="83"/>
      <c r="C39" s="94"/>
      <c r="D39" s="30">
        <v>10</v>
      </c>
      <c r="E39" s="25">
        <v>5</v>
      </c>
      <c r="F39" s="25">
        <v>5</v>
      </c>
      <c r="G39" s="25">
        <v>6</v>
      </c>
      <c r="H39" s="42">
        <f t="shared" si="0"/>
        <v>16</v>
      </c>
      <c r="I39" s="80"/>
      <c r="J39" s="132"/>
      <c r="Q39"/>
    </row>
  </sheetData>
  <mergeCells count="64"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J30:J34"/>
    <mergeCell ref="A35:A39"/>
    <mergeCell ref="B35:B39"/>
    <mergeCell ref="C35:C39"/>
    <mergeCell ref="I35:I39"/>
    <mergeCell ref="J35:J39"/>
    <mergeCell ref="A26:I28"/>
    <mergeCell ref="E29:G29"/>
    <mergeCell ref="A30:A34"/>
    <mergeCell ref="B30:B34"/>
    <mergeCell ref="C30:C34"/>
    <mergeCell ref="I30:I3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Q44"/>
  <sheetViews>
    <sheetView tabSelected="1" topLeftCell="A22" zoomScale="50" zoomScaleNormal="50" workbookViewId="0">
      <selection activeCell="J45" sqref="J45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15.140625" style="2" customWidth="1"/>
    <col min="5" max="5" width="17" style="2" customWidth="1"/>
    <col min="6" max="6" width="19.85546875" style="2" customWidth="1"/>
    <col min="7" max="7" width="17.85546875" style="2" customWidth="1"/>
    <col min="8" max="8" width="36.28515625" style="28" customWidth="1"/>
    <col min="9" max="9" width="28.42578125" style="28" customWidth="1"/>
    <col min="10" max="10" width="21.5703125" style="2" customWidth="1"/>
    <col min="11" max="16384" width="9.140625" style="2"/>
  </cols>
  <sheetData>
    <row r="1" spans="1:16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7"/>
      <c r="K1" s="1"/>
      <c r="L1" s="1"/>
      <c r="M1" s="1"/>
      <c r="N1" s="1"/>
      <c r="O1" s="1"/>
      <c r="P1" s="1"/>
    </row>
    <row r="2" spans="1:16" ht="21" customHeight="1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10"/>
      <c r="K2" s="1"/>
      <c r="L2" s="1"/>
      <c r="M2" s="1"/>
      <c r="N2" s="1"/>
      <c r="O2" s="1"/>
      <c r="P2" s="1"/>
    </row>
    <row r="3" spans="1:16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2"/>
      <c r="J3" s="113"/>
      <c r="K3" s="1"/>
      <c r="L3" s="1"/>
      <c r="M3" s="1"/>
      <c r="N3" s="1"/>
      <c r="O3" s="1"/>
      <c r="P3" s="1"/>
    </row>
    <row r="4" spans="1:16" ht="32.25" customHeight="1" x14ac:dyDescent="0.25">
      <c r="A4" s="3"/>
      <c r="B4" s="3"/>
      <c r="C4" s="4"/>
      <c r="D4" s="114" t="s">
        <v>1</v>
      </c>
      <c r="E4" s="114"/>
      <c r="F4" s="114"/>
      <c r="G4" s="54"/>
      <c r="H4" s="5"/>
      <c r="I4" s="6"/>
      <c r="J4" s="53"/>
    </row>
    <row r="5" spans="1:16" ht="24" customHeight="1" x14ac:dyDescent="0.25">
      <c r="A5" s="100"/>
      <c r="B5" s="100"/>
      <c r="C5" s="8"/>
      <c r="D5" s="100"/>
      <c r="E5" s="100"/>
      <c r="F5" s="100" t="s">
        <v>2</v>
      </c>
      <c r="G5" s="100"/>
      <c r="H5" s="59" t="s">
        <v>3</v>
      </c>
      <c r="I5" s="10" t="s">
        <v>4</v>
      </c>
      <c r="J5" s="115"/>
    </row>
    <row r="6" spans="1:16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153" t="s">
        <v>192</v>
      </c>
      <c r="G6" s="153"/>
      <c r="H6" s="65" t="s">
        <v>193</v>
      </c>
      <c r="I6" s="117" t="s">
        <v>9</v>
      </c>
      <c r="J6" s="115"/>
    </row>
    <row r="7" spans="1:16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153" t="s">
        <v>17</v>
      </c>
      <c r="G7" s="153"/>
      <c r="H7" s="65" t="s">
        <v>194</v>
      </c>
      <c r="I7" s="117"/>
      <c r="J7" s="116"/>
    </row>
    <row r="8" spans="1:16" ht="24" customHeight="1" x14ac:dyDescent="0.25">
      <c r="A8" s="100" t="s">
        <v>14</v>
      </c>
      <c r="B8" s="100"/>
      <c r="C8" s="55" t="s">
        <v>96</v>
      </c>
      <c r="D8" s="95" t="s">
        <v>16</v>
      </c>
      <c r="E8" s="95"/>
      <c r="F8" s="153" t="s">
        <v>30</v>
      </c>
      <c r="G8" s="153"/>
      <c r="H8" s="65" t="s">
        <v>195</v>
      </c>
      <c r="I8" s="66" t="s">
        <v>18</v>
      </c>
      <c r="J8" s="53"/>
    </row>
    <row r="9" spans="1:16" ht="24" customHeight="1" x14ac:dyDescent="0.25">
      <c r="A9" s="100" t="s">
        <v>19</v>
      </c>
      <c r="B9" s="100"/>
      <c r="C9" s="55" t="s">
        <v>90</v>
      </c>
      <c r="D9" s="95" t="s">
        <v>21</v>
      </c>
      <c r="E9" s="95"/>
      <c r="F9" s="153" t="s">
        <v>22</v>
      </c>
      <c r="G9" s="153"/>
      <c r="H9" s="65" t="s">
        <v>23</v>
      </c>
      <c r="I9" s="101" t="s">
        <v>196</v>
      </c>
      <c r="J9" s="103"/>
    </row>
    <row r="10" spans="1:16" ht="40.5" customHeight="1" x14ac:dyDescent="0.25">
      <c r="A10" s="100" t="s">
        <v>24</v>
      </c>
      <c r="B10" s="100"/>
      <c r="C10" s="55" t="s">
        <v>176</v>
      </c>
      <c r="D10" s="95" t="s">
        <v>26</v>
      </c>
      <c r="E10" s="95"/>
      <c r="F10" s="153" t="s">
        <v>197</v>
      </c>
      <c r="G10" s="153"/>
      <c r="H10" s="65" t="s">
        <v>8</v>
      </c>
      <c r="I10" s="101"/>
      <c r="J10" s="103"/>
    </row>
    <row r="11" spans="1:16" ht="24" customHeight="1" x14ac:dyDescent="0.25">
      <c r="A11" s="51"/>
      <c r="B11" s="51"/>
      <c r="C11" s="55" t="s">
        <v>28</v>
      </c>
      <c r="D11" s="95" t="s">
        <v>29</v>
      </c>
      <c r="E11" s="95"/>
      <c r="F11" s="153" t="s">
        <v>198</v>
      </c>
      <c r="G11" s="153"/>
      <c r="H11" s="65" t="s">
        <v>8</v>
      </c>
      <c r="I11" s="101"/>
      <c r="J11" s="104"/>
    </row>
    <row r="12" spans="1:16" ht="24" customHeight="1" x14ac:dyDescent="0.25">
      <c r="A12" s="59"/>
      <c r="B12" s="59"/>
      <c r="C12" s="60"/>
      <c r="D12" s="95" t="s">
        <v>199</v>
      </c>
      <c r="E12" s="95"/>
      <c r="F12" s="153" t="s">
        <v>32</v>
      </c>
      <c r="G12" s="153"/>
      <c r="H12" s="65" t="s">
        <v>8</v>
      </c>
      <c r="I12" s="62"/>
      <c r="J12" s="58"/>
    </row>
    <row r="13" spans="1:16" ht="24" customHeight="1" x14ac:dyDescent="0.25">
      <c r="A13" s="59"/>
      <c r="B13" s="59"/>
      <c r="C13" s="60"/>
      <c r="D13" s="95" t="s">
        <v>200</v>
      </c>
      <c r="E13" s="95"/>
      <c r="F13" s="153" t="s">
        <v>201</v>
      </c>
      <c r="G13" s="153"/>
      <c r="H13" s="65" t="s">
        <v>8</v>
      </c>
      <c r="I13" s="62"/>
      <c r="J13" s="58"/>
    </row>
    <row r="14" spans="1:16" ht="24" customHeight="1" x14ac:dyDescent="0.25">
      <c r="A14" s="59"/>
      <c r="B14" s="59"/>
      <c r="C14" s="60"/>
      <c r="D14" s="95" t="s">
        <v>202</v>
      </c>
      <c r="E14" s="95"/>
      <c r="F14" s="153" t="s">
        <v>203</v>
      </c>
      <c r="G14" s="153"/>
      <c r="H14" s="65" t="s">
        <v>204</v>
      </c>
      <c r="I14" s="62"/>
      <c r="J14" s="58"/>
    </row>
    <row r="15" spans="1:16" ht="24" customHeight="1" x14ac:dyDescent="0.25">
      <c r="A15" s="59"/>
      <c r="B15" s="59"/>
      <c r="C15" s="60"/>
      <c r="D15" s="95" t="s">
        <v>205</v>
      </c>
      <c r="E15" s="95"/>
      <c r="F15" s="153" t="s">
        <v>27</v>
      </c>
      <c r="G15" s="153"/>
      <c r="H15" s="65" t="s">
        <v>11</v>
      </c>
      <c r="I15" s="62"/>
      <c r="J15" s="58"/>
    </row>
    <row r="16" spans="1:16" ht="24" customHeight="1" x14ac:dyDescent="0.25">
      <c r="A16" s="59"/>
      <c r="B16" s="59"/>
      <c r="C16" s="60"/>
      <c r="D16" s="95"/>
      <c r="E16" s="95"/>
      <c r="F16" s="153"/>
      <c r="G16" s="153"/>
      <c r="H16" s="65"/>
      <c r="I16" s="62"/>
      <c r="J16" s="58"/>
    </row>
    <row r="17" spans="1:17" ht="24" customHeight="1" x14ac:dyDescent="0.25">
      <c r="A17" s="59"/>
      <c r="B17" s="59"/>
      <c r="C17" s="60"/>
      <c r="D17" s="95"/>
      <c r="E17" s="95"/>
      <c r="F17" s="153"/>
      <c r="G17" s="153"/>
      <c r="H17" s="65"/>
      <c r="I17" s="62"/>
      <c r="J17" s="58"/>
    </row>
    <row r="18" spans="1:17" ht="24" customHeight="1" x14ac:dyDescent="0.25">
      <c r="A18" s="59"/>
      <c r="B18" s="59"/>
      <c r="C18" s="60"/>
      <c r="D18" s="68"/>
      <c r="E18" s="68"/>
      <c r="F18" s="153"/>
      <c r="G18" s="153"/>
      <c r="H18" s="65"/>
      <c r="I18" s="62"/>
      <c r="J18" s="58"/>
    </row>
    <row r="19" spans="1:17" ht="24" customHeight="1" x14ac:dyDescent="0.25">
      <c r="A19" s="59"/>
      <c r="B19" s="59"/>
      <c r="C19" s="60"/>
      <c r="D19" s="68"/>
      <c r="E19" s="68"/>
      <c r="F19" s="153"/>
      <c r="G19" s="153"/>
      <c r="H19" s="65"/>
      <c r="I19" s="62"/>
      <c r="J19" s="58"/>
    </row>
    <row r="20" spans="1:17" ht="24" customHeight="1" x14ac:dyDescent="0.25">
      <c r="A20" s="59"/>
      <c r="B20" s="59"/>
      <c r="C20" s="60"/>
      <c r="D20" s="95"/>
      <c r="E20" s="95"/>
      <c r="F20" s="153"/>
      <c r="G20" s="153"/>
      <c r="H20" s="65"/>
      <c r="I20" s="12"/>
      <c r="J20" s="53"/>
    </row>
    <row r="21" spans="1:17" ht="24" customHeight="1" x14ac:dyDescent="0.25">
      <c r="A21" s="59"/>
      <c r="B21" s="59"/>
      <c r="C21" s="60"/>
      <c r="D21" s="95"/>
      <c r="E21" s="95"/>
      <c r="F21" s="153"/>
      <c r="G21" s="153"/>
      <c r="H21" s="65"/>
      <c r="I21" s="12"/>
      <c r="J21" s="53"/>
    </row>
    <row r="22" spans="1:17" ht="24" customHeight="1" x14ac:dyDescent="0.25">
      <c r="A22" s="59"/>
      <c r="B22" s="59"/>
      <c r="C22" s="60"/>
      <c r="D22" s="95"/>
      <c r="E22" s="95"/>
      <c r="F22" s="153"/>
      <c r="G22" s="153"/>
      <c r="H22" s="65"/>
      <c r="I22" s="12"/>
      <c r="J22" s="53"/>
    </row>
    <row r="23" spans="1:17" ht="21" customHeight="1" x14ac:dyDescent="0.25">
      <c r="A23" s="58"/>
      <c r="B23" s="58"/>
      <c r="C23" s="4"/>
      <c r="D23" s="96"/>
      <c r="E23" s="96"/>
      <c r="F23" s="102"/>
      <c r="G23" s="102"/>
      <c r="H23" s="65"/>
      <c r="I23" s="6"/>
      <c r="J23" s="13"/>
    </row>
    <row r="24" spans="1:17" ht="21" customHeight="1" x14ac:dyDescent="0.25">
      <c r="A24" s="58"/>
      <c r="B24" s="58"/>
      <c r="C24" s="4"/>
      <c r="D24" s="102" t="s">
        <v>33</v>
      </c>
      <c r="E24" s="102"/>
      <c r="F24" s="102" t="s">
        <v>208</v>
      </c>
      <c r="G24" s="102"/>
      <c r="H24" s="71" t="s">
        <v>23</v>
      </c>
      <c r="I24" s="6"/>
      <c r="J24" s="13"/>
    </row>
    <row r="25" spans="1:17" ht="20.25" customHeight="1" x14ac:dyDescent="0.25">
      <c r="A25" s="58"/>
      <c r="B25" s="58"/>
      <c r="C25" s="4"/>
      <c r="D25" s="100"/>
      <c r="E25" s="100"/>
      <c r="F25" s="100"/>
      <c r="G25" s="100"/>
      <c r="H25" s="14"/>
      <c r="I25" s="15"/>
      <c r="J25" s="53"/>
    </row>
    <row r="26" spans="1:17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97"/>
      <c r="J26" s="16"/>
    </row>
    <row r="27" spans="1:17" ht="15" customHeight="1" x14ac:dyDescent="0.25">
      <c r="A27" s="97"/>
      <c r="B27" s="97"/>
      <c r="C27" s="97"/>
      <c r="D27" s="97"/>
      <c r="E27" s="97"/>
      <c r="F27" s="97"/>
      <c r="G27" s="97"/>
      <c r="H27" s="97"/>
      <c r="I27" s="97"/>
    </row>
    <row r="28" spans="1:17" ht="19.5" customHeight="1" thickBot="1" x14ac:dyDescent="0.35">
      <c r="A28" s="156"/>
      <c r="B28" s="156"/>
      <c r="C28" s="156"/>
      <c r="D28" s="156"/>
      <c r="E28" s="156"/>
      <c r="F28" s="156"/>
      <c r="G28" s="156"/>
      <c r="H28" s="156"/>
      <c r="I28" s="156"/>
      <c r="J28" s="17"/>
    </row>
    <row r="29" spans="1:17" ht="69.75" customHeight="1" thickBot="1" x14ac:dyDescent="0.3">
      <c r="A29" s="18" t="s">
        <v>35</v>
      </c>
      <c r="B29" s="61" t="s">
        <v>36</v>
      </c>
      <c r="C29" s="61" t="s">
        <v>37</v>
      </c>
      <c r="D29" s="39" t="s">
        <v>38</v>
      </c>
      <c r="E29" s="154" t="s">
        <v>85</v>
      </c>
      <c r="F29" s="155"/>
      <c r="G29" s="157"/>
      <c r="H29" s="20" t="s">
        <v>86</v>
      </c>
      <c r="I29" s="20" t="s">
        <v>74</v>
      </c>
      <c r="J29" s="20" t="s">
        <v>87</v>
      </c>
    </row>
    <row r="30" spans="1:17" ht="23.25" customHeight="1" x14ac:dyDescent="0.25">
      <c r="A30" s="78">
        <v>431</v>
      </c>
      <c r="B30" s="81" t="s">
        <v>191</v>
      </c>
      <c r="C30" s="92" t="s">
        <v>190</v>
      </c>
      <c r="D30" s="35">
        <v>1</v>
      </c>
      <c r="E30" s="27">
        <v>7</v>
      </c>
      <c r="F30" s="27">
        <v>7.5</v>
      </c>
      <c r="G30" s="27">
        <v>7</v>
      </c>
      <c r="H30" s="27">
        <f>SUM(E30:G30)</f>
        <v>21.5</v>
      </c>
      <c r="I30" s="78">
        <f>SUM(H30:H34)-MIN(H30:H34)-MAX(H30:H34)</f>
        <v>64</v>
      </c>
      <c r="J30" s="130">
        <v>1</v>
      </c>
      <c r="Q30"/>
    </row>
    <row r="31" spans="1:17" ht="23.25" x14ac:dyDescent="0.25">
      <c r="A31" s="79"/>
      <c r="B31" s="82"/>
      <c r="C31" s="93"/>
      <c r="D31" s="29">
        <v>2</v>
      </c>
      <c r="E31" s="24">
        <v>7.5</v>
      </c>
      <c r="F31" s="24">
        <v>7</v>
      </c>
      <c r="G31" s="24">
        <v>7.5</v>
      </c>
      <c r="H31" s="22">
        <f>SUM(E31:G31)</f>
        <v>22</v>
      </c>
      <c r="I31" s="79"/>
      <c r="J31" s="131"/>
      <c r="Q31"/>
    </row>
    <row r="32" spans="1:17" ht="23.25" x14ac:dyDescent="0.25">
      <c r="A32" s="79"/>
      <c r="B32" s="82"/>
      <c r="C32" s="93"/>
      <c r="D32" s="29">
        <v>3</v>
      </c>
      <c r="E32" s="40">
        <v>7</v>
      </c>
      <c r="F32" s="40">
        <v>6.5</v>
      </c>
      <c r="G32" s="40">
        <v>6.5</v>
      </c>
      <c r="H32" s="22">
        <f>SUM(E32:G32)</f>
        <v>20</v>
      </c>
      <c r="I32" s="79"/>
      <c r="J32" s="131"/>
      <c r="Q32"/>
    </row>
    <row r="33" spans="1:17" ht="23.25" x14ac:dyDescent="0.25">
      <c r="A33" s="79"/>
      <c r="B33" s="82"/>
      <c r="C33" s="93"/>
      <c r="D33" s="29">
        <v>4</v>
      </c>
      <c r="E33" s="40">
        <v>7</v>
      </c>
      <c r="F33" s="40">
        <v>7</v>
      </c>
      <c r="G33" s="40">
        <v>7.5</v>
      </c>
      <c r="H33" s="22">
        <f>SUM(E33:G33)</f>
        <v>21.5</v>
      </c>
      <c r="I33" s="79"/>
      <c r="J33" s="131"/>
      <c r="Q33"/>
    </row>
    <row r="34" spans="1:17" ht="24" thickBot="1" x14ac:dyDescent="0.3">
      <c r="A34" s="80"/>
      <c r="B34" s="83"/>
      <c r="C34" s="94"/>
      <c r="D34" s="30">
        <v>5</v>
      </c>
      <c r="E34" s="25">
        <v>7</v>
      </c>
      <c r="F34" s="25">
        <v>7</v>
      </c>
      <c r="G34" s="25">
        <v>7</v>
      </c>
      <c r="H34" s="42">
        <f>SUM(E34:G34)</f>
        <v>21</v>
      </c>
      <c r="I34" s="80"/>
      <c r="J34" s="132"/>
      <c r="Q34"/>
    </row>
    <row r="35" spans="1:17" ht="23.25" customHeight="1" thickBot="1" x14ac:dyDescent="0.3">
      <c r="A35" s="78">
        <v>432</v>
      </c>
      <c r="B35" s="81" t="s">
        <v>189</v>
      </c>
      <c r="C35" s="92" t="s">
        <v>185</v>
      </c>
      <c r="D35" s="35">
        <v>6</v>
      </c>
      <c r="E35" s="27">
        <v>7</v>
      </c>
      <c r="F35" s="27">
        <v>6</v>
      </c>
      <c r="G35" s="27">
        <v>6</v>
      </c>
      <c r="H35" s="42">
        <f t="shared" ref="H35:H39" si="0">SUM(E35:G35)</f>
        <v>19</v>
      </c>
      <c r="I35" s="78">
        <f>SUM(H35:H39)-MIN(H35:H39)-MAX(H35:H39)</f>
        <v>59.3</v>
      </c>
      <c r="J35" s="130">
        <v>2</v>
      </c>
      <c r="Q35"/>
    </row>
    <row r="36" spans="1:17" ht="24" thickBot="1" x14ac:dyDescent="0.3">
      <c r="A36" s="79"/>
      <c r="B36" s="82"/>
      <c r="C36" s="93"/>
      <c r="D36" s="29">
        <v>7</v>
      </c>
      <c r="E36" s="24">
        <v>7</v>
      </c>
      <c r="F36" s="24">
        <v>4</v>
      </c>
      <c r="G36" s="24">
        <v>5</v>
      </c>
      <c r="H36" s="42">
        <f t="shared" si="0"/>
        <v>16</v>
      </c>
      <c r="I36" s="79"/>
      <c r="J36" s="131"/>
      <c r="Q36"/>
    </row>
    <row r="37" spans="1:17" ht="24" thickBot="1" x14ac:dyDescent="0.3">
      <c r="A37" s="79"/>
      <c r="B37" s="82"/>
      <c r="C37" s="93"/>
      <c r="D37" s="29">
        <v>8</v>
      </c>
      <c r="E37" s="40">
        <v>6.8</v>
      </c>
      <c r="F37" s="40">
        <v>6.6</v>
      </c>
      <c r="G37" s="40">
        <v>6.5</v>
      </c>
      <c r="H37" s="42">
        <f t="shared" si="0"/>
        <v>19.899999999999999</v>
      </c>
      <c r="I37" s="79"/>
      <c r="J37" s="131"/>
      <c r="Q37"/>
    </row>
    <row r="38" spans="1:17" ht="24" thickBot="1" x14ac:dyDescent="0.3">
      <c r="A38" s="79"/>
      <c r="B38" s="82"/>
      <c r="C38" s="93"/>
      <c r="D38" s="29">
        <v>9</v>
      </c>
      <c r="E38" s="40">
        <v>7</v>
      </c>
      <c r="F38" s="40">
        <v>6.9</v>
      </c>
      <c r="G38" s="40">
        <v>6.5</v>
      </c>
      <c r="H38" s="42">
        <f t="shared" si="0"/>
        <v>20.399999999999999</v>
      </c>
      <c r="I38" s="79"/>
      <c r="J38" s="131"/>
      <c r="Q38"/>
    </row>
    <row r="39" spans="1:17" ht="24" thickBot="1" x14ac:dyDescent="0.3">
      <c r="A39" s="80"/>
      <c r="B39" s="83"/>
      <c r="C39" s="94"/>
      <c r="D39" s="30">
        <v>10</v>
      </c>
      <c r="E39" s="25">
        <v>8</v>
      </c>
      <c r="F39" s="25">
        <v>8</v>
      </c>
      <c r="G39" s="25">
        <v>7</v>
      </c>
      <c r="H39" s="42">
        <f t="shared" si="0"/>
        <v>23</v>
      </c>
      <c r="I39" s="80"/>
      <c r="J39" s="132"/>
      <c r="Q39"/>
    </row>
    <row r="40" spans="1:17" ht="24" thickBot="1" x14ac:dyDescent="0.3">
      <c r="A40" s="78">
        <v>406</v>
      </c>
      <c r="B40" s="81" t="s">
        <v>182</v>
      </c>
      <c r="C40" s="92" t="s">
        <v>181</v>
      </c>
      <c r="D40" s="35">
        <v>1</v>
      </c>
      <c r="E40" s="27">
        <v>6.5</v>
      </c>
      <c r="F40" s="27">
        <v>6</v>
      </c>
      <c r="G40" s="27">
        <v>6</v>
      </c>
      <c r="H40" s="42">
        <f t="shared" ref="H40:H44" si="1">SUM(E40:G40)</f>
        <v>18.5</v>
      </c>
      <c r="I40" s="78">
        <f>SUM(H40:H44)-MIN(H40:H44)-MAX(H40:H44)</f>
        <v>59</v>
      </c>
      <c r="J40" s="130">
        <v>3</v>
      </c>
    </row>
    <row r="41" spans="1:17" ht="24" thickBot="1" x14ac:dyDescent="0.3">
      <c r="A41" s="79"/>
      <c r="B41" s="82"/>
      <c r="C41" s="93"/>
      <c r="D41" s="29">
        <v>2</v>
      </c>
      <c r="E41" s="24">
        <v>6</v>
      </c>
      <c r="F41" s="24">
        <v>6</v>
      </c>
      <c r="G41" s="24">
        <v>6</v>
      </c>
      <c r="H41" s="42">
        <f t="shared" si="1"/>
        <v>18</v>
      </c>
      <c r="I41" s="79"/>
      <c r="J41" s="131"/>
    </row>
    <row r="42" spans="1:17" ht="24" thickBot="1" x14ac:dyDescent="0.3">
      <c r="A42" s="79"/>
      <c r="B42" s="82"/>
      <c r="C42" s="93"/>
      <c r="D42" s="29">
        <v>3</v>
      </c>
      <c r="E42" s="40">
        <v>7</v>
      </c>
      <c r="F42" s="40">
        <v>6</v>
      </c>
      <c r="G42" s="40">
        <v>7</v>
      </c>
      <c r="H42" s="42">
        <f t="shared" si="1"/>
        <v>20</v>
      </c>
      <c r="I42" s="79"/>
      <c r="J42" s="131"/>
    </row>
    <row r="43" spans="1:17" ht="24" thickBot="1" x14ac:dyDescent="0.3">
      <c r="A43" s="79"/>
      <c r="B43" s="82"/>
      <c r="C43" s="93"/>
      <c r="D43" s="29">
        <v>4</v>
      </c>
      <c r="E43" s="40">
        <v>8</v>
      </c>
      <c r="F43" s="40">
        <v>6.5</v>
      </c>
      <c r="G43" s="40">
        <v>6</v>
      </c>
      <c r="H43" s="42">
        <f t="shared" si="1"/>
        <v>20.5</v>
      </c>
      <c r="I43" s="79"/>
      <c r="J43" s="131"/>
    </row>
    <row r="44" spans="1:17" ht="24" thickBot="1" x14ac:dyDescent="0.3">
      <c r="A44" s="80"/>
      <c r="B44" s="83"/>
      <c r="C44" s="94"/>
      <c r="D44" s="30">
        <v>5</v>
      </c>
      <c r="E44" s="25">
        <v>8</v>
      </c>
      <c r="F44" s="25">
        <v>7.5</v>
      </c>
      <c r="G44" s="25">
        <v>7</v>
      </c>
      <c r="H44" s="42">
        <f t="shared" si="1"/>
        <v>22.5</v>
      </c>
      <c r="I44" s="80"/>
      <c r="J44" s="132"/>
    </row>
  </sheetData>
  <mergeCells count="69">
    <mergeCell ref="A40:A44"/>
    <mergeCell ref="B40:B44"/>
    <mergeCell ref="C40:C44"/>
    <mergeCell ref="I40:I44"/>
    <mergeCell ref="J40:J44"/>
    <mergeCell ref="F17:G17"/>
    <mergeCell ref="F18:G18"/>
    <mergeCell ref="F19:G19"/>
    <mergeCell ref="F24:G24"/>
    <mergeCell ref="F25:G25"/>
    <mergeCell ref="F23:G23"/>
    <mergeCell ref="F20:G20"/>
    <mergeCell ref="F21:G21"/>
    <mergeCell ref="F22:G22"/>
    <mergeCell ref="F12:G12"/>
    <mergeCell ref="F13:G13"/>
    <mergeCell ref="F14:G14"/>
    <mergeCell ref="F15:G15"/>
    <mergeCell ref="F16:G16"/>
    <mergeCell ref="D17:E17"/>
    <mergeCell ref="D24:E24"/>
    <mergeCell ref="D25:E25"/>
    <mergeCell ref="D12:E12"/>
    <mergeCell ref="D13:E13"/>
    <mergeCell ref="D14:E14"/>
    <mergeCell ref="D15:E15"/>
    <mergeCell ref="D16:E16"/>
    <mergeCell ref="D23:E23"/>
    <mergeCell ref="D20:E20"/>
    <mergeCell ref="D21:E21"/>
    <mergeCell ref="D22:E22"/>
    <mergeCell ref="J30:J34"/>
    <mergeCell ref="A35:A39"/>
    <mergeCell ref="B35:B39"/>
    <mergeCell ref="C35:C39"/>
    <mergeCell ref="I35:I39"/>
    <mergeCell ref="J35:J39"/>
    <mergeCell ref="A26:I28"/>
    <mergeCell ref="E29:G29"/>
    <mergeCell ref="A30:A34"/>
    <mergeCell ref="B30:B34"/>
    <mergeCell ref="C30:C34"/>
    <mergeCell ref="I30:I34"/>
    <mergeCell ref="I9:I11"/>
    <mergeCell ref="J9:J11"/>
    <mergeCell ref="A10:B10"/>
    <mergeCell ref="D10:E10"/>
    <mergeCell ref="F10:G10"/>
    <mergeCell ref="D11:E11"/>
    <mergeCell ref="F11:G11"/>
    <mergeCell ref="A8:B8"/>
    <mergeCell ref="D8:E8"/>
    <mergeCell ref="F8:G8"/>
    <mergeCell ref="A9:B9"/>
    <mergeCell ref="D9:E9"/>
    <mergeCell ref="F9:G9"/>
    <mergeCell ref="A7:B7"/>
    <mergeCell ref="D7:E7"/>
    <mergeCell ref="F7:G7"/>
    <mergeCell ref="A1:J3"/>
    <mergeCell ref="D4:F4"/>
    <mergeCell ref="A5:B5"/>
    <mergeCell ref="D5:E5"/>
    <mergeCell ref="F5:G5"/>
    <mergeCell ref="J5:J7"/>
    <mergeCell ref="A6:B6"/>
    <mergeCell ref="D6:E6"/>
    <mergeCell ref="F6:G6"/>
    <mergeCell ref="I6:I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7" fitToHeight="2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19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149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23.25" customHeight="1" x14ac:dyDescent="0.25">
      <c r="A30" s="78">
        <v>156</v>
      </c>
      <c r="B30" s="81" t="s">
        <v>147</v>
      </c>
      <c r="C30" s="84" t="s">
        <v>136</v>
      </c>
      <c r="D30" s="82">
        <v>4</v>
      </c>
      <c r="E30" s="22"/>
      <c r="F30" s="23"/>
      <c r="G30" s="86">
        <v>49</v>
      </c>
      <c r="H30" s="89">
        <v>1</v>
      </c>
      <c r="P30"/>
    </row>
    <row r="31" spans="1:16" ht="23.25" x14ac:dyDescent="0.25">
      <c r="A31" s="79"/>
      <c r="B31" s="82"/>
      <c r="C31" s="84"/>
      <c r="D31" s="82"/>
      <c r="E31" s="24"/>
      <c r="F31" s="23"/>
      <c r="G31" s="87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26"/>
      <c r="G32" s="88"/>
      <c r="H32" s="91"/>
      <c r="P32"/>
    </row>
    <row r="33" spans="1:16" ht="23.25" customHeight="1" x14ac:dyDescent="0.25">
      <c r="A33" s="78">
        <v>155</v>
      </c>
      <c r="B33" s="81" t="s">
        <v>148</v>
      </c>
      <c r="C33" s="92" t="s">
        <v>122</v>
      </c>
      <c r="D33" s="81">
        <v>4</v>
      </c>
      <c r="E33" s="22"/>
      <c r="F33" s="23"/>
      <c r="G33" s="86">
        <v>43</v>
      </c>
      <c r="H33" s="89">
        <v>2</v>
      </c>
      <c r="P33"/>
    </row>
    <row r="34" spans="1:16" ht="23.25" x14ac:dyDescent="0.25">
      <c r="A34" s="79"/>
      <c r="B34" s="82"/>
      <c r="C34" s="93"/>
      <c r="D34" s="82"/>
      <c r="E34" s="24"/>
      <c r="F34" s="23"/>
      <c r="G34" s="87"/>
      <c r="H34" s="90"/>
      <c r="P34"/>
    </row>
    <row r="35" spans="1:16" ht="24" thickBot="1" x14ac:dyDescent="0.3">
      <c r="A35" s="80"/>
      <c r="B35" s="83"/>
      <c r="C35" s="94"/>
      <c r="D35" s="83"/>
      <c r="E35" s="25"/>
      <c r="F35" s="26"/>
      <c r="G35" s="88"/>
      <c r="H35" s="91"/>
      <c r="P35"/>
    </row>
    <row r="36" spans="1:16" ht="41.25" customHeight="1" x14ac:dyDescent="0.25">
      <c r="A36" s="78">
        <v>157</v>
      </c>
      <c r="B36" s="81" t="s">
        <v>146</v>
      </c>
      <c r="C36" s="84" t="s">
        <v>67</v>
      </c>
      <c r="D36" s="82">
        <v>4</v>
      </c>
      <c r="E36" s="22"/>
      <c r="F36" s="23"/>
      <c r="G36" s="86">
        <v>36</v>
      </c>
      <c r="H36" s="89">
        <v>3</v>
      </c>
      <c r="P36"/>
    </row>
    <row r="37" spans="1:16" ht="38.25" customHeight="1" x14ac:dyDescent="0.25">
      <c r="A37" s="79"/>
      <c r="B37" s="82"/>
      <c r="C37" s="84"/>
      <c r="D37" s="82"/>
      <c r="E37" s="24"/>
      <c r="F37" s="23"/>
      <c r="G37" s="87"/>
      <c r="H37" s="90"/>
      <c r="P37"/>
    </row>
    <row r="38" spans="1:16" ht="24" thickBot="1" x14ac:dyDescent="0.3">
      <c r="A38" s="80"/>
      <c r="B38" s="83"/>
      <c r="C38" s="85"/>
      <c r="D38" s="83"/>
      <c r="E38" s="25"/>
      <c r="F38" s="26"/>
      <c r="G38" s="88"/>
      <c r="H38" s="91"/>
      <c r="P38"/>
    </row>
  </sheetData>
  <mergeCells count="51">
    <mergeCell ref="D24:E24"/>
    <mergeCell ref="D25:E25"/>
    <mergeCell ref="D13:E13"/>
    <mergeCell ref="D14:E14"/>
    <mergeCell ref="D15:E15"/>
    <mergeCell ref="D16:E16"/>
    <mergeCell ref="D17:E17"/>
    <mergeCell ref="H30:H32"/>
    <mergeCell ref="A36:A38"/>
    <mergeCell ref="B36:B38"/>
    <mergeCell ref="C36:C38"/>
    <mergeCell ref="D36:D38"/>
    <mergeCell ref="G36:G38"/>
    <mergeCell ref="H36:H38"/>
    <mergeCell ref="A30:A32"/>
    <mergeCell ref="B30:B32"/>
    <mergeCell ref="C30:C32"/>
    <mergeCell ref="D30:D32"/>
    <mergeCell ref="G30:G32"/>
    <mergeCell ref="A9:B9"/>
    <mergeCell ref="D9:E9"/>
    <mergeCell ref="H9:H11"/>
    <mergeCell ref="H33:H35"/>
    <mergeCell ref="D20:E20"/>
    <mergeCell ref="D21:E21"/>
    <mergeCell ref="D22:E22"/>
    <mergeCell ref="D23:E23"/>
    <mergeCell ref="A26:H28"/>
    <mergeCell ref="D29:E29"/>
    <mergeCell ref="A33:A35"/>
    <mergeCell ref="B33:B35"/>
    <mergeCell ref="C33:C35"/>
    <mergeCell ref="D33:D35"/>
    <mergeCell ref="G33:G35"/>
    <mergeCell ref="D12:E12"/>
    <mergeCell ref="I9:I11"/>
    <mergeCell ref="A10:B10"/>
    <mergeCell ref="D10:E10"/>
    <mergeCell ref="D11:E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0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151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41.25" customHeight="1" x14ac:dyDescent="0.25">
      <c r="A30" s="78">
        <v>158</v>
      </c>
      <c r="B30" s="81" t="s">
        <v>150</v>
      </c>
      <c r="C30" s="84" t="s">
        <v>67</v>
      </c>
      <c r="D30" s="82">
        <v>4</v>
      </c>
      <c r="E30" s="22"/>
      <c r="F30" s="23"/>
      <c r="G30" s="86">
        <v>30</v>
      </c>
      <c r="H30" s="89">
        <v>1</v>
      </c>
      <c r="P30"/>
    </row>
    <row r="31" spans="1:16" ht="38.25" customHeight="1" x14ac:dyDescent="0.25">
      <c r="A31" s="79"/>
      <c r="B31" s="82"/>
      <c r="C31" s="84"/>
      <c r="D31" s="82"/>
      <c r="E31" s="24"/>
      <c r="F31" s="23"/>
      <c r="G31" s="87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26"/>
      <c r="G32" s="88"/>
      <c r="H32" s="91"/>
      <c r="P32"/>
    </row>
  </sheetData>
  <mergeCells count="39">
    <mergeCell ref="D17:E17"/>
    <mergeCell ref="D24:E24"/>
    <mergeCell ref="D25:E25"/>
    <mergeCell ref="D12:E12"/>
    <mergeCell ref="D13:E13"/>
    <mergeCell ref="D14:E14"/>
    <mergeCell ref="D15:E15"/>
    <mergeCell ref="D16:E16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I9:I11"/>
    <mergeCell ref="A10:B10"/>
    <mergeCell ref="D10:E10"/>
    <mergeCell ref="D11:E11"/>
    <mergeCell ref="A9:B9"/>
    <mergeCell ref="D9:E9"/>
    <mergeCell ref="H9:H11"/>
    <mergeCell ref="A8:B8"/>
    <mergeCell ref="D8:E8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8"/>
  <sheetViews>
    <sheetView topLeftCell="A25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157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41.25" customHeight="1" x14ac:dyDescent="0.25">
      <c r="A30" s="78">
        <v>159</v>
      </c>
      <c r="B30" s="81" t="s">
        <v>156</v>
      </c>
      <c r="C30" s="84" t="s">
        <v>154</v>
      </c>
      <c r="D30" s="82">
        <v>4</v>
      </c>
      <c r="E30" s="22"/>
      <c r="F30" s="23"/>
      <c r="G30" s="86">
        <v>45</v>
      </c>
      <c r="H30" s="89">
        <v>1</v>
      </c>
      <c r="P30"/>
    </row>
    <row r="31" spans="1:16" ht="38.25" customHeight="1" x14ac:dyDescent="0.25">
      <c r="A31" s="79"/>
      <c r="B31" s="82"/>
      <c r="C31" s="84"/>
      <c r="D31" s="82"/>
      <c r="E31" s="24"/>
      <c r="F31" s="23"/>
      <c r="G31" s="87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26"/>
      <c r="G32" s="88"/>
      <c r="H32" s="91"/>
      <c r="P32"/>
    </row>
    <row r="33" spans="1:16" ht="41.25" customHeight="1" x14ac:dyDescent="0.25">
      <c r="A33" s="78">
        <v>160</v>
      </c>
      <c r="B33" s="81" t="s">
        <v>155</v>
      </c>
      <c r="C33" s="84" t="s">
        <v>154</v>
      </c>
      <c r="D33" s="82">
        <v>4</v>
      </c>
      <c r="E33" s="22"/>
      <c r="F33" s="23"/>
      <c r="G33" s="86">
        <v>36</v>
      </c>
      <c r="H33" s="89">
        <v>2</v>
      </c>
      <c r="P33"/>
    </row>
    <row r="34" spans="1:16" ht="38.25" customHeight="1" x14ac:dyDescent="0.25">
      <c r="A34" s="79"/>
      <c r="B34" s="82"/>
      <c r="C34" s="84"/>
      <c r="D34" s="82"/>
      <c r="E34" s="24"/>
      <c r="F34" s="23"/>
      <c r="G34" s="87"/>
      <c r="H34" s="90"/>
      <c r="P34"/>
    </row>
    <row r="35" spans="1:16" ht="24" thickBot="1" x14ac:dyDescent="0.3">
      <c r="A35" s="80"/>
      <c r="B35" s="83"/>
      <c r="C35" s="85"/>
      <c r="D35" s="83"/>
      <c r="E35" s="25"/>
      <c r="F35" s="26"/>
      <c r="G35" s="88"/>
      <c r="H35" s="91"/>
      <c r="P35"/>
    </row>
    <row r="36" spans="1:16" ht="41.25" hidden="1" customHeight="1" x14ac:dyDescent="0.25">
      <c r="A36" s="78">
        <v>161</v>
      </c>
      <c r="B36" s="81" t="s">
        <v>153</v>
      </c>
      <c r="C36" s="84" t="s">
        <v>152</v>
      </c>
      <c r="D36" s="82"/>
      <c r="E36" s="22"/>
      <c r="F36" s="23"/>
      <c r="G36" s="86"/>
      <c r="H36" s="89"/>
      <c r="P36"/>
    </row>
    <row r="37" spans="1:16" ht="38.25" hidden="1" customHeight="1" x14ac:dyDescent="0.25">
      <c r="A37" s="79"/>
      <c r="B37" s="82"/>
      <c r="C37" s="84"/>
      <c r="D37" s="82"/>
      <c r="E37" s="24"/>
      <c r="F37" s="23"/>
      <c r="G37" s="87"/>
      <c r="H37" s="90"/>
      <c r="P37"/>
    </row>
    <row r="38" spans="1:16" ht="24" hidden="1" thickBot="1" x14ac:dyDescent="0.3">
      <c r="A38" s="80"/>
      <c r="B38" s="83"/>
      <c r="C38" s="85"/>
      <c r="D38" s="83"/>
      <c r="E38" s="25"/>
      <c r="F38" s="26"/>
      <c r="G38" s="88"/>
      <c r="H38" s="91"/>
      <c r="P38"/>
    </row>
  </sheetData>
  <mergeCells count="51">
    <mergeCell ref="D24:E24"/>
    <mergeCell ref="D25:E25"/>
    <mergeCell ref="D14:E14"/>
    <mergeCell ref="D15:E15"/>
    <mergeCell ref="D16:E16"/>
    <mergeCell ref="D17:E17"/>
    <mergeCell ref="H36:H38"/>
    <mergeCell ref="A30:A32"/>
    <mergeCell ref="B30:B32"/>
    <mergeCell ref="C30:C32"/>
    <mergeCell ref="D30:D32"/>
    <mergeCell ref="G30:G32"/>
    <mergeCell ref="H30:H32"/>
    <mergeCell ref="A36:A38"/>
    <mergeCell ref="B36:B38"/>
    <mergeCell ref="C36:C38"/>
    <mergeCell ref="D36:D38"/>
    <mergeCell ref="G36:G38"/>
    <mergeCell ref="A33:A35"/>
    <mergeCell ref="B33:B35"/>
    <mergeCell ref="C33:C35"/>
    <mergeCell ref="D33:D35"/>
    <mergeCell ref="H33:H35"/>
    <mergeCell ref="I9:I11"/>
    <mergeCell ref="A10:B10"/>
    <mergeCell ref="D10:E10"/>
    <mergeCell ref="D11:E11"/>
    <mergeCell ref="D29:E29"/>
    <mergeCell ref="D21:E21"/>
    <mergeCell ref="D22:E22"/>
    <mergeCell ref="D23:E23"/>
    <mergeCell ref="A26:H28"/>
    <mergeCell ref="A9:B9"/>
    <mergeCell ref="D9:E9"/>
    <mergeCell ref="D20:E20"/>
    <mergeCell ref="G33:G35"/>
    <mergeCell ref="D12:E12"/>
    <mergeCell ref="D13:E13"/>
    <mergeCell ref="D7:E7"/>
    <mergeCell ref="H9:H11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A8:B8"/>
    <mergeCell ref="D8:E8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P32"/>
  <sheetViews>
    <sheetView topLeftCell="A13" zoomScale="50" zoomScaleNormal="50" workbookViewId="0">
      <selection activeCell="B30" sqref="B30:B41"/>
    </sheetView>
  </sheetViews>
  <sheetFormatPr defaultColWidth="9.140625" defaultRowHeight="15" x14ac:dyDescent="0.25"/>
  <cols>
    <col min="1" max="1" width="8.42578125" style="2" customWidth="1"/>
    <col min="2" max="2" width="31" style="2" customWidth="1"/>
    <col min="3" max="3" width="37.28515625" style="2" customWidth="1"/>
    <col min="4" max="4" width="9.140625" style="2"/>
    <col min="5" max="5" width="23.28515625" style="2" customWidth="1"/>
    <col min="6" max="6" width="36.42578125" style="2" customWidth="1"/>
    <col min="7" max="7" width="38.5703125" style="28" customWidth="1"/>
    <col min="8" max="8" width="28.42578125" style="28" customWidth="1"/>
    <col min="9" max="9" width="21.5703125" style="2" customWidth="1"/>
    <col min="10" max="16384" width="9.140625" style="2"/>
  </cols>
  <sheetData>
    <row r="1" spans="1:15" ht="21" customHeight="1" x14ac:dyDescent="0.25">
      <c r="A1" s="105" t="s">
        <v>0</v>
      </c>
      <c r="B1" s="106"/>
      <c r="C1" s="106"/>
      <c r="D1" s="106"/>
      <c r="E1" s="106"/>
      <c r="F1" s="106"/>
      <c r="G1" s="106"/>
      <c r="H1" s="106"/>
      <c r="I1" s="107"/>
      <c r="J1" s="1"/>
      <c r="K1" s="1"/>
      <c r="L1" s="1"/>
      <c r="M1" s="1"/>
      <c r="N1" s="1"/>
      <c r="O1" s="1"/>
    </row>
    <row r="2" spans="1:15" ht="21" customHeight="1" x14ac:dyDescent="0.25">
      <c r="A2" s="108"/>
      <c r="B2" s="109"/>
      <c r="C2" s="109"/>
      <c r="D2" s="109"/>
      <c r="E2" s="109"/>
      <c r="F2" s="109"/>
      <c r="G2" s="109"/>
      <c r="H2" s="109"/>
      <c r="I2" s="110"/>
      <c r="J2" s="1"/>
      <c r="K2" s="1"/>
      <c r="L2" s="1"/>
      <c r="M2" s="1"/>
      <c r="N2" s="1"/>
      <c r="O2" s="1"/>
    </row>
    <row r="3" spans="1:15" ht="24.75" customHeight="1" thickBot="1" x14ac:dyDescent="0.3">
      <c r="A3" s="111"/>
      <c r="B3" s="112"/>
      <c r="C3" s="112"/>
      <c r="D3" s="112"/>
      <c r="E3" s="112"/>
      <c r="F3" s="112"/>
      <c r="G3" s="112"/>
      <c r="H3" s="112"/>
      <c r="I3" s="113"/>
      <c r="J3" s="1"/>
      <c r="K3" s="1"/>
      <c r="L3" s="1"/>
      <c r="M3" s="1"/>
      <c r="N3" s="1"/>
      <c r="O3" s="1"/>
    </row>
    <row r="4" spans="1:15" ht="32.25" customHeight="1" x14ac:dyDescent="0.25">
      <c r="A4" s="3"/>
      <c r="B4" s="3"/>
      <c r="C4" s="4"/>
      <c r="D4" s="114" t="s">
        <v>1</v>
      </c>
      <c r="E4" s="114"/>
      <c r="F4" s="114"/>
      <c r="G4" s="5"/>
      <c r="H4" s="6"/>
      <c r="I4" s="45"/>
    </row>
    <row r="5" spans="1:15" ht="24" customHeight="1" x14ac:dyDescent="0.25">
      <c r="A5" s="100"/>
      <c r="B5" s="100"/>
      <c r="C5" s="8"/>
      <c r="D5" s="100"/>
      <c r="E5" s="100"/>
      <c r="F5" s="43" t="s">
        <v>2</v>
      </c>
      <c r="G5" s="43" t="s">
        <v>3</v>
      </c>
      <c r="H5" s="10" t="s">
        <v>4</v>
      </c>
      <c r="I5" s="115"/>
    </row>
    <row r="6" spans="1:15" ht="24" customHeight="1" x14ac:dyDescent="0.25">
      <c r="A6" s="100" t="s">
        <v>5</v>
      </c>
      <c r="B6" s="100"/>
      <c r="C6" s="8" t="s">
        <v>6</v>
      </c>
      <c r="D6" s="95" t="s">
        <v>7</v>
      </c>
      <c r="E6" s="95"/>
      <c r="F6" s="64" t="s">
        <v>192</v>
      </c>
      <c r="G6" s="65" t="s">
        <v>193</v>
      </c>
      <c r="H6" s="117" t="s">
        <v>9</v>
      </c>
      <c r="I6" s="115"/>
    </row>
    <row r="7" spans="1:15" ht="24" customHeight="1" x14ac:dyDescent="0.25">
      <c r="A7" s="100" t="s">
        <v>10</v>
      </c>
      <c r="B7" s="100"/>
      <c r="C7" s="8" t="s">
        <v>11</v>
      </c>
      <c r="D7" s="95" t="s">
        <v>12</v>
      </c>
      <c r="E7" s="95"/>
      <c r="F7" s="64" t="s">
        <v>216</v>
      </c>
      <c r="G7" s="65" t="s">
        <v>217</v>
      </c>
      <c r="H7" s="117"/>
      <c r="I7" s="116"/>
    </row>
    <row r="8" spans="1:15" ht="24" customHeight="1" x14ac:dyDescent="0.25">
      <c r="A8" s="100" t="s">
        <v>14</v>
      </c>
      <c r="B8" s="100"/>
      <c r="C8" s="46" t="s">
        <v>15</v>
      </c>
      <c r="D8" s="95" t="s">
        <v>16</v>
      </c>
      <c r="E8" s="95"/>
      <c r="F8" s="64" t="s">
        <v>30</v>
      </c>
      <c r="G8" s="65" t="s">
        <v>195</v>
      </c>
      <c r="H8" s="66" t="s">
        <v>18</v>
      </c>
      <c r="I8" s="45"/>
    </row>
    <row r="9" spans="1:15" ht="24" customHeight="1" x14ac:dyDescent="0.25">
      <c r="A9" s="100" t="s">
        <v>19</v>
      </c>
      <c r="B9" s="100"/>
      <c r="C9" s="46" t="s">
        <v>20</v>
      </c>
      <c r="D9" s="95" t="s">
        <v>21</v>
      </c>
      <c r="E9" s="95"/>
      <c r="F9" s="64" t="s">
        <v>22</v>
      </c>
      <c r="G9" s="65" t="s">
        <v>23</v>
      </c>
      <c r="H9" s="101" t="s">
        <v>196</v>
      </c>
      <c r="I9" s="103"/>
    </row>
    <row r="10" spans="1:15" ht="24" customHeight="1" x14ac:dyDescent="0.25">
      <c r="A10" s="100" t="s">
        <v>24</v>
      </c>
      <c r="B10" s="100"/>
      <c r="C10" s="46" t="s">
        <v>159</v>
      </c>
      <c r="D10" s="95" t="s">
        <v>26</v>
      </c>
      <c r="E10" s="95"/>
      <c r="F10" s="64" t="s">
        <v>17</v>
      </c>
      <c r="G10" s="65" t="s">
        <v>194</v>
      </c>
      <c r="H10" s="101"/>
      <c r="I10" s="103"/>
    </row>
    <row r="11" spans="1:15" ht="24" customHeight="1" x14ac:dyDescent="0.25">
      <c r="A11" s="43"/>
      <c r="B11" s="43"/>
      <c r="C11" s="46" t="s">
        <v>28</v>
      </c>
      <c r="D11" s="95" t="s">
        <v>29</v>
      </c>
      <c r="E11" s="95"/>
      <c r="F11" s="64" t="s">
        <v>198</v>
      </c>
      <c r="G11" s="65" t="s">
        <v>8</v>
      </c>
      <c r="H11" s="101"/>
      <c r="I11" s="104"/>
    </row>
    <row r="12" spans="1:15" ht="24" customHeight="1" x14ac:dyDescent="0.25">
      <c r="A12" s="59"/>
      <c r="B12" s="59"/>
      <c r="C12" s="60"/>
      <c r="D12" s="95" t="s">
        <v>199</v>
      </c>
      <c r="E12" s="95"/>
      <c r="F12" s="64" t="s">
        <v>32</v>
      </c>
      <c r="G12" s="65" t="s">
        <v>8</v>
      </c>
      <c r="H12" s="67"/>
      <c r="I12" s="58"/>
    </row>
    <row r="13" spans="1:15" ht="24" customHeight="1" x14ac:dyDescent="0.25">
      <c r="A13" s="59"/>
      <c r="B13" s="59"/>
      <c r="C13" s="60"/>
      <c r="D13" s="95" t="s">
        <v>200</v>
      </c>
      <c r="E13" s="95"/>
      <c r="F13" s="64" t="s">
        <v>201</v>
      </c>
      <c r="G13" s="65" t="s">
        <v>8</v>
      </c>
      <c r="H13" s="67"/>
      <c r="I13" s="58"/>
    </row>
    <row r="14" spans="1:15" ht="24" customHeight="1" x14ac:dyDescent="0.25">
      <c r="A14" s="59"/>
      <c r="B14" s="59"/>
      <c r="C14" s="60"/>
      <c r="D14" s="95" t="s">
        <v>202</v>
      </c>
      <c r="E14" s="95"/>
      <c r="F14" s="64" t="s">
        <v>203</v>
      </c>
      <c r="G14" s="65" t="s">
        <v>204</v>
      </c>
      <c r="H14" s="67"/>
      <c r="I14" s="58"/>
    </row>
    <row r="15" spans="1:15" ht="24" customHeight="1" x14ac:dyDescent="0.25">
      <c r="A15" s="59"/>
      <c r="B15" s="59"/>
      <c r="C15" s="60"/>
      <c r="D15" s="95" t="s">
        <v>205</v>
      </c>
      <c r="E15" s="95"/>
      <c r="F15" s="64" t="s">
        <v>27</v>
      </c>
      <c r="G15" s="65" t="s">
        <v>11</v>
      </c>
      <c r="H15" s="67"/>
      <c r="I15" s="58"/>
    </row>
    <row r="16" spans="1:15" ht="24" customHeight="1" x14ac:dyDescent="0.25">
      <c r="A16" s="59"/>
      <c r="B16" s="59"/>
      <c r="C16" s="60"/>
      <c r="D16" s="95" t="s">
        <v>206</v>
      </c>
      <c r="E16" s="95"/>
      <c r="F16" s="64" t="s">
        <v>215</v>
      </c>
      <c r="G16" s="65" t="s">
        <v>8</v>
      </c>
      <c r="H16" s="67"/>
      <c r="I16" s="58"/>
    </row>
    <row r="17" spans="1:16" ht="24" customHeight="1" x14ac:dyDescent="0.25">
      <c r="A17" s="59"/>
      <c r="B17" s="59"/>
      <c r="C17" s="60"/>
      <c r="D17" s="95" t="s">
        <v>207</v>
      </c>
      <c r="E17" s="95"/>
      <c r="F17" s="64" t="s">
        <v>13</v>
      </c>
      <c r="G17" s="65" t="s">
        <v>8</v>
      </c>
      <c r="H17" s="67"/>
      <c r="I17" s="58"/>
    </row>
    <row r="18" spans="1:16" ht="24" customHeight="1" x14ac:dyDescent="0.25">
      <c r="A18" s="59"/>
      <c r="B18" s="59"/>
      <c r="C18" s="60"/>
      <c r="D18" s="68"/>
      <c r="E18" s="68"/>
      <c r="F18" s="64"/>
      <c r="G18" s="65"/>
      <c r="H18" s="67"/>
      <c r="I18" s="58"/>
    </row>
    <row r="19" spans="1:16" ht="24" customHeight="1" x14ac:dyDescent="0.25">
      <c r="A19" s="59"/>
      <c r="B19" s="59"/>
      <c r="C19" s="60"/>
      <c r="D19" s="68"/>
      <c r="E19" s="68"/>
      <c r="F19" s="64"/>
      <c r="G19" s="65"/>
      <c r="H19" s="67"/>
      <c r="I19" s="58"/>
    </row>
    <row r="20" spans="1:16" ht="24" customHeight="1" x14ac:dyDescent="0.25">
      <c r="A20" s="43"/>
      <c r="B20" s="43"/>
      <c r="C20" s="46"/>
      <c r="D20" s="95" t="s">
        <v>31</v>
      </c>
      <c r="E20" s="95"/>
      <c r="F20" s="64" t="s">
        <v>192</v>
      </c>
      <c r="G20" s="65" t="s">
        <v>193</v>
      </c>
      <c r="H20" s="66"/>
      <c r="I20" s="45"/>
    </row>
    <row r="21" spans="1:16" ht="24" customHeight="1" x14ac:dyDescent="0.25">
      <c r="A21" s="43"/>
      <c r="B21" s="43"/>
      <c r="C21" s="46"/>
      <c r="D21" s="95" t="s">
        <v>31</v>
      </c>
      <c r="E21" s="95"/>
      <c r="F21" s="64" t="s">
        <v>22</v>
      </c>
      <c r="G21" s="65" t="s">
        <v>23</v>
      </c>
      <c r="H21" s="66"/>
      <c r="I21" s="45"/>
    </row>
    <row r="22" spans="1:16" ht="24" customHeight="1" x14ac:dyDescent="0.25">
      <c r="A22" s="43"/>
      <c r="B22" s="43"/>
      <c r="C22" s="46"/>
      <c r="D22" s="95" t="s">
        <v>31</v>
      </c>
      <c r="E22" s="95"/>
      <c r="F22" s="64" t="s">
        <v>32</v>
      </c>
      <c r="G22" s="65" t="s">
        <v>8</v>
      </c>
      <c r="H22" s="66"/>
      <c r="I22" s="45"/>
    </row>
    <row r="23" spans="1:16" ht="20.25" x14ac:dyDescent="0.25">
      <c r="A23" s="45"/>
      <c r="B23" s="45"/>
      <c r="C23" s="4"/>
      <c r="D23" s="96" t="s">
        <v>31</v>
      </c>
      <c r="E23" s="96"/>
      <c r="F23" s="69" t="s">
        <v>27</v>
      </c>
      <c r="G23" s="65" t="s">
        <v>11</v>
      </c>
      <c r="H23" s="70"/>
      <c r="I23" s="13"/>
    </row>
    <row r="24" spans="1:16" ht="20.25" x14ac:dyDescent="0.25">
      <c r="A24" s="58"/>
      <c r="B24" s="58"/>
      <c r="C24" s="4"/>
      <c r="D24" s="102" t="s">
        <v>33</v>
      </c>
      <c r="E24" s="102"/>
      <c r="F24" s="69" t="s">
        <v>208</v>
      </c>
      <c r="G24" s="71" t="s">
        <v>23</v>
      </c>
      <c r="H24" s="72"/>
      <c r="I24" s="13"/>
    </row>
    <row r="25" spans="1:16" ht="21" x14ac:dyDescent="0.25">
      <c r="A25" s="45"/>
      <c r="B25" s="45"/>
      <c r="C25" s="4"/>
      <c r="D25" s="100"/>
      <c r="E25" s="100"/>
      <c r="F25" s="43"/>
      <c r="G25" s="14"/>
      <c r="H25" s="15"/>
      <c r="I25" s="45"/>
    </row>
    <row r="26" spans="1:16" ht="33.75" customHeight="1" x14ac:dyDescent="0.25">
      <c r="A26" s="97" t="s">
        <v>34</v>
      </c>
      <c r="B26" s="97"/>
      <c r="C26" s="97"/>
      <c r="D26" s="97"/>
      <c r="E26" s="97"/>
      <c r="F26" s="97"/>
      <c r="G26" s="97"/>
      <c r="H26" s="97"/>
      <c r="I26" s="16"/>
    </row>
    <row r="27" spans="1:16" ht="15" customHeight="1" x14ac:dyDescent="0.25">
      <c r="A27" s="97"/>
      <c r="B27" s="97"/>
      <c r="C27" s="97"/>
      <c r="D27" s="97"/>
      <c r="E27" s="97"/>
      <c r="F27" s="97"/>
      <c r="G27" s="97"/>
      <c r="H27" s="97"/>
    </row>
    <row r="28" spans="1:16" ht="19.5" customHeight="1" thickBot="1" x14ac:dyDescent="0.35">
      <c r="A28" s="98"/>
      <c r="B28" s="98"/>
      <c r="C28" s="98"/>
      <c r="D28" s="98"/>
      <c r="E28" s="98"/>
      <c r="F28" s="98"/>
      <c r="G28" s="98"/>
      <c r="H28" s="98"/>
      <c r="I28" s="17"/>
    </row>
    <row r="29" spans="1:16" ht="69.75" customHeight="1" thickBot="1" x14ac:dyDescent="0.3">
      <c r="A29" s="18" t="s">
        <v>35</v>
      </c>
      <c r="B29" s="44" t="s">
        <v>36</v>
      </c>
      <c r="C29" s="44" t="s">
        <v>37</v>
      </c>
      <c r="D29" s="99" t="s">
        <v>38</v>
      </c>
      <c r="E29" s="99"/>
      <c r="F29" s="20" t="s">
        <v>20</v>
      </c>
      <c r="G29" s="21" t="s">
        <v>39</v>
      </c>
      <c r="H29" s="20" t="s">
        <v>40</v>
      </c>
    </row>
    <row r="30" spans="1:16" ht="41.25" customHeight="1" x14ac:dyDescent="0.25">
      <c r="A30" s="78">
        <v>163</v>
      </c>
      <c r="B30" s="81" t="s">
        <v>158</v>
      </c>
      <c r="C30" s="84" t="s">
        <v>122</v>
      </c>
      <c r="D30" s="82">
        <v>4</v>
      </c>
      <c r="E30" s="22"/>
      <c r="F30" s="23"/>
      <c r="G30" s="86">
        <v>15</v>
      </c>
      <c r="H30" s="89">
        <v>1</v>
      </c>
      <c r="P30"/>
    </row>
    <row r="31" spans="1:16" ht="38.25" customHeight="1" x14ac:dyDescent="0.25">
      <c r="A31" s="79"/>
      <c r="B31" s="82"/>
      <c r="C31" s="84"/>
      <c r="D31" s="82"/>
      <c r="E31" s="24"/>
      <c r="F31" s="23"/>
      <c r="G31" s="87"/>
      <c r="H31" s="90"/>
      <c r="P31"/>
    </row>
    <row r="32" spans="1:16" ht="24" thickBot="1" x14ac:dyDescent="0.3">
      <c r="A32" s="80"/>
      <c r="B32" s="83"/>
      <c r="C32" s="85"/>
      <c r="D32" s="83"/>
      <c r="E32" s="25"/>
      <c r="F32" s="26"/>
      <c r="G32" s="88"/>
      <c r="H32" s="91"/>
      <c r="P32"/>
    </row>
  </sheetData>
  <mergeCells count="39">
    <mergeCell ref="D17:E17"/>
    <mergeCell ref="D24:E24"/>
    <mergeCell ref="D25:E25"/>
    <mergeCell ref="D12:E12"/>
    <mergeCell ref="D13:E13"/>
    <mergeCell ref="D14:E14"/>
    <mergeCell ref="D15:E15"/>
    <mergeCell ref="D16:E16"/>
    <mergeCell ref="H30:H32"/>
    <mergeCell ref="D20:E20"/>
    <mergeCell ref="D21:E21"/>
    <mergeCell ref="D22:E22"/>
    <mergeCell ref="D23:E23"/>
    <mergeCell ref="A26:H28"/>
    <mergeCell ref="D29:E29"/>
    <mergeCell ref="A30:A32"/>
    <mergeCell ref="B30:B32"/>
    <mergeCell ref="C30:C32"/>
    <mergeCell ref="D30:D32"/>
    <mergeCell ref="G30:G32"/>
    <mergeCell ref="I9:I11"/>
    <mergeCell ref="A10:B10"/>
    <mergeCell ref="D10:E10"/>
    <mergeCell ref="D11:E11"/>
    <mergeCell ref="A9:B9"/>
    <mergeCell ref="D9:E9"/>
    <mergeCell ref="H9:H11"/>
    <mergeCell ref="A8:B8"/>
    <mergeCell ref="D8:E8"/>
    <mergeCell ref="A1:I3"/>
    <mergeCell ref="D4:F4"/>
    <mergeCell ref="A5:B5"/>
    <mergeCell ref="D5:E5"/>
    <mergeCell ref="I5:I7"/>
    <mergeCell ref="A6:B6"/>
    <mergeCell ref="D6:E6"/>
    <mergeCell ref="H6:H7"/>
    <mergeCell ref="A7:B7"/>
    <mergeCell ref="D7:E7"/>
  </mergeCells>
  <printOptions horizontalCentered="1"/>
  <pageMargins left="0.27559055118110237" right="0.43307086614173229" top="0.31496062992125984" bottom="0.35433070866141736" header="0.31496062992125984" footer="0.31496062992125984"/>
  <pageSetup paperSize="9" scale="36" fitToHeight="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57</vt:i4>
      </vt:variant>
    </vt:vector>
  </HeadingPairs>
  <TitlesOfParts>
    <vt:vector size="57" baseType="lpstr">
      <vt:lpstr>БЭБИ скорость Д</vt:lpstr>
      <vt:lpstr>БЭБИ скорость М</vt:lpstr>
      <vt:lpstr>Дети-1 скорость Д</vt:lpstr>
      <vt:lpstr>Дети-1 скорость М</vt:lpstr>
      <vt:lpstr>Дети-2 скорость Д</vt:lpstr>
      <vt:lpstr>Дети-2 скорость М</vt:lpstr>
      <vt:lpstr>Юниоры скорость М</vt:lpstr>
      <vt:lpstr>Взрослые скорость Ж</vt:lpstr>
      <vt:lpstr>Взрослые скорость М</vt:lpstr>
      <vt:lpstr>БЭБИ выносливость Д</vt:lpstr>
      <vt:lpstr>БЭБИ выносливость М</vt:lpstr>
      <vt:lpstr>Дети-1 выносливость  Д</vt:lpstr>
      <vt:lpstr>Дети-1 выносливость М</vt:lpstr>
      <vt:lpstr>Дети-2 выносливость Д</vt:lpstr>
      <vt:lpstr>Дети-2 выносливость М</vt:lpstr>
      <vt:lpstr>Юниоры выносливость М</vt:lpstr>
      <vt:lpstr>Взрослые выносливость Ж</vt:lpstr>
      <vt:lpstr>Взрослые выносливость М</vt:lpstr>
      <vt:lpstr>БЭБИ сила Д</vt:lpstr>
      <vt:lpstr>БЭБИ сила М</vt:lpstr>
      <vt:lpstr>Дети-1 сила Д</vt:lpstr>
      <vt:lpstr>Дети-1 сила М</vt:lpstr>
      <vt:lpstr>Дети-2 сила Д</vt:lpstr>
      <vt:lpstr>Дети-2 сила М</vt:lpstr>
      <vt:lpstr>Юниоры сила М</vt:lpstr>
      <vt:lpstr>Взрослые сила Ж</vt:lpstr>
      <vt:lpstr>Взрослые сила М</vt:lpstr>
      <vt:lpstr>БЭБИ Общий зачет Д</vt:lpstr>
      <vt:lpstr>БЭБИ Общи зачет М</vt:lpstr>
      <vt:lpstr>Дети-1 общий зачет Д</vt:lpstr>
      <vt:lpstr>Дети-1 общий зачет М</vt:lpstr>
      <vt:lpstr>Дети-2 общий зачет Д</vt:lpstr>
      <vt:lpstr>Дети-2 общий зачет М</vt:lpstr>
      <vt:lpstr>Юниоры общий зачет М</vt:lpstr>
      <vt:lpstr>Взрослые общий зачет Ж</vt:lpstr>
      <vt:lpstr>Взрослые общий зачет М</vt:lpstr>
      <vt:lpstr>БЭБИ 2х30</vt:lpstr>
      <vt:lpstr>Дети-1 2х30</vt:lpstr>
      <vt:lpstr>Дети-2 2х30</vt:lpstr>
      <vt:lpstr>БЭБИ 4х30</vt:lpstr>
      <vt:lpstr>Дети-1 4х30</vt:lpstr>
      <vt:lpstr>Дети-2 4х30</vt:lpstr>
      <vt:lpstr>БЭБИ фристайл соло Д</vt:lpstr>
      <vt:lpstr>БЭБИ фристайл соло М</vt:lpstr>
      <vt:lpstr>Дети-1 фристайл соло Д</vt:lpstr>
      <vt:lpstr>Дети-1 фристайл соло М</vt:lpstr>
      <vt:lpstr>Дети-2 фристайл соло Д</vt:lpstr>
      <vt:lpstr>Дети-2 фристайл соло М</vt:lpstr>
      <vt:lpstr>Взрослые фристайл соло М</vt:lpstr>
      <vt:lpstr>БЭБИ фристайл пары</vt:lpstr>
      <vt:lpstr>БЭБИ шоу соло Д</vt:lpstr>
      <vt:lpstr>Дети-1 шоу соло Д</vt:lpstr>
      <vt:lpstr>Дети-2 шоу соло Д</vt:lpstr>
      <vt:lpstr>БЭБИ шоу пары</vt:lpstr>
      <vt:lpstr>Дети-2 шоу пары</vt:lpstr>
      <vt:lpstr>Дети-1 шоу команда</vt:lpstr>
      <vt:lpstr>Дети-2 шоу команда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</dc:creator>
  <cp:lastModifiedBy>asus</cp:lastModifiedBy>
  <cp:lastPrinted>2019-05-08T19:04:08Z</cp:lastPrinted>
  <dcterms:created xsi:type="dcterms:W3CDTF">2019-05-03T11:34:28Z</dcterms:created>
  <dcterms:modified xsi:type="dcterms:W3CDTF">2019-05-08T19:04:09Z</dcterms:modified>
</cp:coreProperties>
</file>